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D:\일자리 공유문서\1. 이진수\운영위원회\4분기\"/>
    </mc:Choice>
  </mc:AlternateContent>
  <bookViews>
    <workbookView xWindow="60" yWindow="90" windowWidth="11205" windowHeight="9990" activeTab="1"/>
  </bookViews>
  <sheets>
    <sheet name="18년결산" sheetId="9" r:id="rId1"/>
    <sheet name="2020년도 예산" sheetId="4" r:id="rId2"/>
    <sheet name="2020년 예산총괄표" sheetId="8" r:id="rId3"/>
  </sheets>
  <definedNames>
    <definedName name="_xlnm.Print_Area" localSheetId="2">'2020년 예산총괄표'!$A$1:$P$16</definedName>
  </definedNames>
  <calcPr calcId="152511"/>
</workbook>
</file>

<file path=xl/calcChain.xml><?xml version="1.0" encoding="utf-8"?>
<calcChain xmlns="http://schemas.openxmlformats.org/spreadsheetml/2006/main">
  <c r="L38" i="4" l="1"/>
  <c r="F19" i="4"/>
  <c r="M10" i="8" l="1"/>
  <c r="L64" i="4"/>
  <c r="L70" i="4"/>
  <c r="L69" i="4"/>
  <c r="J68" i="4"/>
  <c r="L68" i="4" s="1"/>
  <c r="J67" i="4"/>
  <c r="L67" i="4" s="1"/>
  <c r="J66" i="4"/>
  <c r="L66" i="4" s="1"/>
  <c r="J65" i="4"/>
  <c r="L65" i="4" s="1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D45" i="4"/>
  <c r="F45" i="4" s="1"/>
  <c r="L44" i="4"/>
  <c r="D44" i="4"/>
  <c r="F44" i="4" s="1"/>
  <c r="L43" i="4"/>
  <c r="D43" i="4"/>
  <c r="F43" i="4" s="1"/>
  <c r="L42" i="4"/>
  <c r="J42" i="4"/>
  <c r="F42" i="4"/>
  <c r="L41" i="4"/>
  <c r="F41" i="4"/>
  <c r="D41" i="4"/>
  <c r="L40" i="4"/>
  <c r="D40" i="4"/>
  <c r="F40" i="4" s="1"/>
  <c r="J39" i="4"/>
  <c r="L39" i="4" s="1"/>
  <c r="F39" i="4"/>
  <c r="D38" i="4"/>
  <c r="F38" i="4" s="1"/>
  <c r="L37" i="4"/>
  <c r="F37" i="4"/>
  <c r="D37" i="4"/>
  <c r="L36" i="4"/>
  <c r="D36" i="4"/>
  <c r="F36" i="4" s="1"/>
  <c r="L35" i="4"/>
  <c r="F35" i="4"/>
  <c r="L34" i="4"/>
  <c r="F34" i="4"/>
  <c r="L33" i="4"/>
  <c r="D33" i="4"/>
  <c r="F33" i="4" s="1"/>
  <c r="L32" i="4"/>
  <c r="D32" i="4"/>
  <c r="F32" i="4" s="1"/>
  <c r="L31" i="4"/>
  <c r="D31" i="4"/>
  <c r="F31" i="4" s="1"/>
  <c r="L30" i="4"/>
  <c r="F30" i="4"/>
  <c r="L29" i="4"/>
  <c r="F29" i="4"/>
  <c r="L28" i="4"/>
  <c r="F28" i="4"/>
  <c r="L27" i="4"/>
  <c r="D27" i="4"/>
  <c r="F27" i="4" s="1"/>
  <c r="L26" i="4"/>
  <c r="D26" i="4"/>
  <c r="F26" i="4" s="1"/>
  <c r="L25" i="4"/>
  <c r="F25" i="4"/>
  <c r="L24" i="4"/>
  <c r="F24" i="4"/>
  <c r="L23" i="4"/>
  <c r="F23" i="4"/>
  <c r="L22" i="4"/>
  <c r="F22" i="4"/>
  <c r="L21" i="4"/>
  <c r="F21" i="4"/>
  <c r="L20" i="4"/>
  <c r="F20" i="4"/>
  <c r="L19" i="4"/>
  <c r="L18" i="4"/>
  <c r="F18" i="4"/>
  <c r="L17" i="4"/>
  <c r="F17" i="4"/>
  <c r="L16" i="4"/>
  <c r="F16" i="4"/>
  <c r="L15" i="4"/>
  <c r="F15" i="4"/>
  <c r="L14" i="4"/>
  <c r="F14" i="4"/>
  <c r="L13" i="4"/>
  <c r="F13" i="4"/>
  <c r="L12" i="4"/>
  <c r="F12" i="4"/>
  <c r="L11" i="4"/>
  <c r="F11" i="4"/>
  <c r="L10" i="4"/>
  <c r="F10" i="4"/>
  <c r="L9" i="4"/>
  <c r="F9" i="4"/>
  <c r="L8" i="4"/>
  <c r="F8" i="4"/>
  <c r="L7" i="4"/>
  <c r="F7" i="4"/>
  <c r="L6" i="4"/>
  <c r="F6" i="4"/>
  <c r="L5" i="4"/>
  <c r="F5" i="4"/>
  <c r="K4" i="4"/>
  <c r="E4" i="4"/>
  <c r="J4" i="4" l="1"/>
  <c r="L4" i="4"/>
  <c r="D4" i="4"/>
  <c r="F4" i="4" s="1"/>
  <c r="E8" i="8" l="1"/>
  <c r="N6" i="8" l="1"/>
  <c r="S14" i="9" l="1"/>
  <c r="S13" i="9"/>
  <c r="S39" i="9" l="1"/>
  <c r="S33" i="9" l="1"/>
  <c r="I33" i="9" l="1"/>
  <c r="S34" i="9"/>
  <c r="F8" i="8" l="1"/>
  <c r="G5" i="9"/>
  <c r="R5" i="9"/>
  <c r="S44" i="9"/>
  <c r="H5" i="9"/>
  <c r="I14" i="9"/>
  <c r="I13" i="9"/>
  <c r="I12" i="9" l="1"/>
  <c r="S12" i="9"/>
  <c r="N14" i="8"/>
  <c r="N13" i="8"/>
  <c r="N12" i="8"/>
  <c r="N11" i="8"/>
  <c r="N10" i="8"/>
  <c r="N9" i="8"/>
  <c r="N8" i="8"/>
  <c r="N7" i="8"/>
  <c r="M14" i="8"/>
  <c r="F13" i="8" l="1"/>
  <c r="F12" i="8"/>
  <c r="F11" i="8"/>
  <c r="F10" i="8"/>
  <c r="F9" i="8"/>
  <c r="F7" i="8"/>
  <c r="F6" i="8"/>
  <c r="M11" i="8"/>
  <c r="M7" i="8"/>
  <c r="E12" i="8"/>
  <c r="E6" i="8" l="1"/>
  <c r="G6" i="8" s="1"/>
  <c r="E7" i="8"/>
  <c r="G7" i="8" s="1"/>
  <c r="G8" i="8"/>
  <c r="E10" i="8"/>
  <c r="G10" i="8" s="1"/>
  <c r="M9" i="8"/>
  <c r="O9" i="8" s="1"/>
  <c r="E11" i="8"/>
  <c r="G11" i="8" s="1"/>
  <c r="E13" i="8"/>
  <c r="G13" i="8" s="1"/>
  <c r="O10" i="8"/>
  <c r="E9" i="8"/>
  <c r="G9" i="8" s="1"/>
  <c r="M13" i="8"/>
  <c r="M6" i="8"/>
  <c r="O6" i="8" s="1"/>
  <c r="M12" i="8"/>
  <c r="O12" i="8" s="1"/>
  <c r="O11" i="8"/>
  <c r="M8" i="8"/>
  <c r="O8" i="8" s="1"/>
  <c r="S38" i="9"/>
  <c r="S37" i="9"/>
  <c r="S36" i="9"/>
  <c r="S35" i="9"/>
  <c r="I34" i="9"/>
  <c r="S32" i="9"/>
  <c r="I32" i="9"/>
  <c r="S31" i="9"/>
  <c r="I31" i="9"/>
  <c r="S30" i="9"/>
  <c r="I30" i="9"/>
  <c r="S29" i="9"/>
  <c r="I29" i="9"/>
  <c r="S28" i="9"/>
  <c r="I28" i="9"/>
  <c r="S27" i="9"/>
  <c r="I27" i="9"/>
  <c r="S26" i="9"/>
  <c r="I26" i="9"/>
  <c r="S25" i="9"/>
  <c r="I25" i="9"/>
  <c r="S24" i="9"/>
  <c r="S23" i="9"/>
  <c r="S22" i="9"/>
  <c r="I22" i="9"/>
  <c r="I21" i="9"/>
  <c r="I20" i="9"/>
  <c r="S19" i="9"/>
  <c r="I19" i="9"/>
  <c r="S18" i="9"/>
  <c r="I18" i="9"/>
  <c r="S17" i="9"/>
  <c r="I17" i="9"/>
  <c r="S16" i="9"/>
  <c r="I16" i="9"/>
  <c r="S15" i="9"/>
  <c r="I15" i="9"/>
  <c r="S11" i="9"/>
  <c r="I11" i="9"/>
  <c r="S10" i="9"/>
  <c r="I10" i="9"/>
  <c r="S9" i="9"/>
  <c r="I9" i="9"/>
  <c r="S8" i="9"/>
  <c r="I8" i="9"/>
  <c r="S7" i="9"/>
  <c r="I7" i="9"/>
  <c r="S6" i="9"/>
  <c r="I6" i="9"/>
  <c r="Q5" i="9"/>
  <c r="P5" i="9"/>
  <c r="O14" i="8"/>
  <c r="G12" i="8"/>
  <c r="O7" i="8"/>
  <c r="N5" i="8"/>
  <c r="L5" i="8"/>
  <c r="F5" i="8"/>
  <c r="E5" i="8" l="1"/>
  <c r="G5" i="8" s="1"/>
  <c r="M5" i="8"/>
  <c r="O5" i="8" s="1"/>
  <c r="O13" i="8"/>
  <c r="S5" i="9"/>
  <c r="I5" i="9"/>
</calcChain>
</file>

<file path=xl/sharedStrings.xml><?xml version="1.0" encoding="utf-8"?>
<sst xmlns="http://schemas.openxmlformats.org/spreadsheetml/2006/main" count="406" uniqueCount="177">
  <si>
    <t>이월금</t>
    <phoneticPr fontId="4" type="noConversion"/>
  </si>
  <si>
    <t>세  입  예  산</t>
    <phoneticPr fontId="4" type="noConversion"/>
  </si>
  <si>
    <t>세   출   예   산</t>
    <phoneticPr fontId="4" type="noConversion"/>
  </si>
  <si>
    <t>비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</si>
  <si>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</si>
  <si>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</si>
  <si>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</si>
  <si>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계</t>
    <phoneticPr fontId="4" type="noConversion"/>
  </si>
  <si>
    <t>합    계</t>
    <phoneticPr fontId="4" type="noConversion"/>
  </si>
  <si>
    <t>01</t>
    <phoneticPr fontId="4" type="noConversion"/>
  </si>
  <si>
    <t>사업수입</t>
    <phoneticPr fontId="4" type="noConversion"/>
  </si>
  <si>
    <t>11</t>
    <phoneticPr fontId="4" type="noConversion"/>
  </si>
  <si>
    <t>111</t>
    <phoneticPr fontId="4" type="noConversion"/>
  </si>
  <si>
    <t>사무비</t>
    <phoneticPr fontId="4" type="noConversion"/>
  </si>
  <si>
    <t>인건비</t>
    <phoneticPr fontId="4" type="noConversion"/>
  </si>
  <si>
    <t>급여</t>
    <phoneticPr fontId="4" type="noConversion"/>
  </si>
  <si>
    <t>112</t>
    <phoneticPr fontId="4" type="noConversion"/>
  </si>
  <si>
    <t>상여금</t>
    <phoneticPr fontId="4" type="noConversion"/>
  </si>
  <si>
    <t>113</t>
    <phoneticPr fontId="4" type="noConversion"/>
  </si>
  <si>
    <t>일용잡급</t>
    <phoneticPr fontId="4" type="noConversion"/>
  </si>
  <si>
    <t>114</t>
    <phoneticPr fontId="4" type="noConversion"/>
  </si>
  <si>
    <t>제수당</t>
    <phoneticPr fontId="4" type="noConversion"/>
  </si>
  <si>
    <t>115</t>
    <phoneticPr fontId="4" type="noConversion"/>
  </si>
  <si>
    <t>퇴직금 및 퇴직적립금</t>
    <phoneticPr fontId="4" type="noConversion"/>
  </si>
  <si>
    <t>116</t>
    <phoneticPr fontId="4" type="noConversion"/>
  </si>
  <si>
    <t>사회보험부담비용</t>
    <phoneticPr fontId="4" type="noConversion"/>
  </si>
  <si>
    <t>02</t>
    <phoneticPr fontId="4" type="noConversion"/>
  </si>
  <si>
    <t>과년도수입</t>
    <phoneticPr fontId="4" type="noConversion"/>
  </si>
  <si>
    <t>21</t>
    <phoneticPr fontId="4" type="noConversion"/>
  </si>
  <si>
    <t>211</t>
    <phoneticPr fontId="4" type="noConversion"/>
  </si>
  <si>
    <t>03</t>
    <phoneticPr fontId="4" type="noConversion"/>
  </si>
  <si>
    <t>보조금수입</t>
    <phoneticPr fontId="4" type="noConversion"/>
  </si>
  <si>
    <t>31</t>
    <phoneticPr fontId="4" type="noConversion"/>
  </si>
  <si>
    <t>보조금 수입</t>
    <phoneticPr fontId="4" type="noConversion"/>
  </si>
  <si>
    <t>311</t>
    <phoneticPr fontId="4" type="noConversion"/>
  </si>
  <si>
    <t>국고보조금</t>
    <phoneticPr fontId="4" type="noConversion"/>
  </si>
  <si>
    <t>12</t>
    <phoneticPr fontId="4" type="noConversion"/>
  </si>
  <si>
    <t>업무추진비</t>
    <phoneticPr fontId="4" type="noConversion"/>
  </si>
  <si>
    <t>121</t>
    <phoneticPr fontId="4" type="noConversion"/>
  </si>
  <si>
    <t>기관운영비</t>
    <phoneticPr fontId="4" type="noConversion"/>
  </si>
  <si>
    <t>시도보조금</t>
    <phoneticPr fontId="4" type="noConversion"/>
  </si>
  <si>
    <t>122</t>
    <phoneticPr fontId="4" type="noConversion"/>
  </si>
  <si>
    <t>직책보조비</t>
    <phoneticPr fontId="4" type="noConversion"/>
  </si>
  <si>
    <t>시군구보조금</t>
    <phoneticPr fontId="4" type="noConversion"/>
  </si>
  <si>
    <t>123</t>
    <phoneticPr fontId="4" type="noConversion"/>
  </si>
  <si>
    <t>회의비</t>
    <phoneticPr fontId="4" type="noConversion"/>
  </si>
  <si>
    <t>기타보조금</t>
    <phoneticPr fontId="4" type="noConversion"/>
  </si>
  <si>
    <t>04</t>
    <phoneticPr fontId="4" type="noConversion"/>
  </si>
  <si>
    <t>후원금수입</t>
    <phoneticPr fontId="4" type="noConversion"/>
  </si>
  <si>
    <t>41</t>
    <phoneticPr fontId="4" type="noConversion"/>
  </si>
  <si>
    <t>후원금 수입</t>
    <phoneticPr fontId="4" type="noConversion"/>
  </si>
  <si>
    <t>411</t>
    <phoneticPr fontId="4" type="noConversion"/>
  </si>
  <si>
    <t>지정후원금</t>
    <phoneticPr fontId="4" type="noConversion"/>
  </si>
  <si>
    <t xml:space="preserve"> </t>
    <phoneticPr fontId="4" type="noConversion"/>
  </si>
  <si>
    <t>비지정후원금</t>
    <phoneticPr fontId="4" type="noConversion"/>
  </si>
  <si>
    <t>13</t>
    <phoneticPr fontId="4" type="noConversion"/>
  </si>
  <si>
    <t>운영비</t>
    <phoneticPr fontId="4" type="noConversion"/>
  </si>
  <si>
    <t>131</t>
    <phoneticPr fontId="4" type="noConversion"/>
  </si>
  <si>
    <t>여비</t>
    <phoneticPr fontId="4" type="noConversion"/>
  </si>
  <si>
    <t>132</t>
    <phoneticPr fontId="4" type="noConversion"/>
  </si>
  <si>
    <t>수용비 및 수수료</t>
    <phoneticPr fontId="4" type="noConversion"/>
  </si>
  <si>
    <t>133</t>
    <phoneticPr fontId="4" type="noConversion"/>
  </si>
  <si>
    <t>공공요금</t>
    <phoneticPr fontId="4" type="noConversion"/>
  </si>
  <si>
    <t>05</t>
    <phoneticPr fontId="4" type="noConversion"/>
  </si>
  <si>
    <t>차입금</t>
    <phoneticPr fontId="4" type="noConversion"/>
  </si>
  <si>
    <t>51</t>
    <phoneticPr fontId="4" type="noConversion"/>
  </si>
  <si>
    <t>511</t>
    <phoneticPr fontId="4" type="noConversion"/>
  </si>
  <si>
    <t>금융기관차입금</t>
    <phoneticPr fontId="4" type="noConversion"/>
  </si>
  <si>
    <t>134</t>
    <phoneticPr fontId="4" type="noConversion"/>
  </si>
  <si>
    <t>제세공과금</t>
    <phoneticPr fontId="4" type="noConversion"/>
  </si>
  <si>
    <t>512</t>
    <phoneticPr fontId="4" type="noConversion"/>
  </si>
  <si>
    <t>기타차입금</t>
    <phoneticPr fontId="4" type="noConversion"/>
  </si>
  <si>
    <t>135</t>
    <phoneticPr fontId="4" type="noConversion"/>
  </si>
  <si>
    <t>차량비</t>
    <phoneticPr fontId="4" type="noConversion"/>
  </si>
  <si>
    <t>06</t>
    <phoneticPr fontId="4" type="noConversion"/>
  </si>
  <si>
    <t>전입금</t>
    <phoneticPr fontId="4" type="noConversion"/>
  </si>
  <si>
    <t>61</t>
    <phoneticPr fontId="4" type="noConversion"/>
  </si>
  <si>
    <t>611</t>
    <phoneticPr fontId="4" type="noConversion"/>
  </si>
  <si>
    <t>법인전입금</t>
    <phoneticPr fontId="4" type="noConversion"/>
  </si>
  <si>
    <t>136</t>
    <phoneticPr fontId="4" type="noConversion"/>
  </si>
  <si>
    <t>연료비</t>
    <phoneticPr fontId="4" type="noConversion"/>
  </si>
  <si>
    <t>137</t>
    <phoneticPr fontId="4" type="noConversion"/>
  </si>
  <si>
    <t>기타운영비</t>
    <phoneticPr fontId="4" type="noConversion"/>
  </si>
  <si>
    <t>07</t>
    <phoneticPr fontId="4" type="noConversion"/>
  </si>
  <si>
    <t>71</t>
    <phoneticPr fontId="4" type="noConversion"/>
  </si>
  <si>
    <t>711</t>
    <phoneticPr fontId="4" type="noConversion"/>
  </si>
  <si>
    <t>전년도이월금</t>
    <phoneticPr fontId="4" type="noConversion"/>
  </si>
  <si>
    <t>재산조성비</t>
    <phoneticPr fontId="4" type="noConversion"/>
  </si>
  <si>
    <t>시설비</t>
    <phoneticPr fontId="4" type="noConversion"/>
  </si>
  <si>
    <t xml:space="preserve"> 시설비</t>
    <phoneticPr fontId="4" type="noConversion"/>
  </si>
  <si>
    <t>712</t>
    <phoneticPr fontId="4" type="noConversion"/>
  </si>
  <si>
    <t>이월사업비</t>
    <phoneticPr fontId="4" type="noConversion"/>
  </si>
  <si>
    <t>212</t>
    <phoneticPr fontId="4" type="noConversion"/>
  </si>
  <si>
    <t xml:space="preserve"> 자산취득비</t>
    <phoneticPr fontId="4" type="noConversion"/>
  </si>
  <si>
    <t>213</t>
    <phoneticPr fontId="4" type="noConversion"/>
  </si>
  <si>
    <t xml:space="preserve"> 시설장비유지비</t>
    <phoneticPr fontId="4" type="noConversion"/>
  </si>
  <si>
    <t>08</t>
    <phoneticPr fontId="4" type="noConversion"/>
  </si>
  <si>
    <t>81</t>
    <phoneticPr fontId="4" type="noConversion"/>
  </si>
  <si>
    <t>811</t>
    <phoneticPr fontId="4" type="noConversion"/>
  </si>
  <si>
    <t>불용품매각대금</t>
    <phoneticPr fontId="4" type="noConversion"/>
  </si>
  <si>
    <t>사업비</t>
    <phoneticPr fontId="4" type="noConversion"/>
  </si>
  <si>
    <t>잡수입</t>
    <phoneticPr fontId="4" type="noConversion"/>
  </si>
  <si>
    <t>812</t>
    <phoneticPr fontId="4" type="noConversion"/>
  </si>
  <si>
    <t>기타예금이자수입</t>
    <phoneticPr fontId="4" type="noConversion"/>
  </si>
  <si>
    <t>813</t>
    <phoneticPr fontId="4" type="noConversion"/>
  </si>
  <si>
    <t>기타잡수입</t>
    <phoneticPr fontId="4" type="noConversion"/>
  </si>
  <si>
    <t>과년도지출</t>
    <phoneticPr fontId="4" type="noConversion"/>
  </si>
  <si>
    <t>상환금</t>
    <phoneticPr fontId="4" type="noConversion"/>
  </si>
  <si>
    <t>부채상환금</t>
    <phoneticPr fontId="4" type="noConversion"/>
  </si>
  <si>
    <t>원금상환금</t>
    <phoneticPr fontId="4" type="noConversion"/>
  </si>
  <si>
    <t>이자지급금</t>
    <phoneticPr fontId="4" type="noConversion"/>
  </si>
  <si>
    <t>잡지출</t>
    <phoneticPr fontId="4" type="noConversion"/>
  </si>
  <si>
    <t>예비비</t>
    <phoneticPr fontId="4" type="noConversion"/>
  </si>
  <si>
    <t>예산</t>
    <phoneticPr fontId="4" type="noConversion"/>
  </si>
  <si>
    <t>자활사업활성화지원금</t>
    <phoneticPr fontId="4" type="noConversion"/>
  </si>
  <si>
    <t>112</t>
  </si>
  <si>
    <t>113</t>
  </si>
  <si>
    <t>114</t>
  </si>
  <si>
    <t>115</t>
  </si>
  <si>
    <t>116</t>
  </si>
  <si>
    <t>(단위:천원)</t>
    <phoneticPr fontId="4" type="noConversion"/>
  </si>
  <si>
    <t>117</t>
    <phoneticPr fontId="4" type="noConversion"/>
  </si>
  <si>
    <t>기타후생경비</t>
    <phoneticPr fontId="4" type="noConversion"/>
  </si>
  <si>
    <t>증감액(B-A)</t>
    <phoneticPr fontId="4" type="noConversion"/>
  </si>
  <si>
    <t>증감액              (B-A)</t>
    <phoneticPr fontId="4" type="noConversion"/>
  </si>
  <si>
    <t>312</t>
    <phoneticPr fontId="4" type="noConversion"/>
  </si>
  <si>
    <t>313</t>
    <phoneticPr fontId="4" type="noConversion"/>
  </si>
  <si>
    <t>314</t>
    <phoneticPr fontId="4" type="noConversion"/>
  </si>
  <si>
    <t>315</t>
    <phoneticPr fontId="4" type="noConversion"/>
  </si>
  <si>
    <t>316</t>
    <phoneticPr fontId="4" type="noConversion"/>
  </si>
  <si>
    <t>317</t>
    <phoneticPr fontId="4" type="noConversion"/>
  </si>
  <si>
    <t>노인돌봄 방문서비스</t>
    <phoneticPr fontId="4" type="noConversion"/>
  </si>
  <si>
    <t>장애인활동지원서비스</t>
    <phoneticPr fontId="4" type="noConversion"/>
  </si>
  <si>
    <t>가사간병방문서비스</t>
    <phoneticPr fontId="4" type="noConversion"/>
  </si>
  <si>
    <t>취업성공패키지</t>
    <phoneticPr fontId="4" type="noConversion"/>
  </si>
  <si>
    <t>주간활동지원사업</t>
    <phoneticPr fontId="4" type="noConversion"/>
  </si>
  <si>
    <t>자활근로사업</t>
    <phoneticPr fontId="4" type="noConversion"/>
  </si>
  <si>
    <t>청년내일키움공제</t>
    <phoneticPr fontId="4" type="noConversion"/>
  </si>
  <si>
    <t>117</t>
    <phoneticPr fontId="4" type="noConversion"/>
  </si>
  <si>
    <t>자활근로사업</t>
    <phoneticPr fontId="4" type="noConversion"/>
  </si>
  <si>
    <t>118</t>
    <phoneticPr fontId="4" type="noConversion"/>
  </si>
  <si>
    <t>자활사업활성화지원금</t>
    <phoneticPr fontId="4" type="noConversion"/>
  </si>
  <si>
    <t>2018년도 세입, 세출 결산 총괄표(안)</t>
    <phoneticPr fontId="4" type="noConversion"/>
  </si>
  <si>
    <t>2018년 예산(A)</t>
    <phoneticPr fontId="4" type="noConversion"/>
  </si>
  <si>
    <t>2018년 결산(B)</t>
    <phoneticPr fontId="4" type="noConversion"/>
  </si>
  <si>
    <t>318</t>
    <phoneticPr fontId="4" type="noConversion"/>
  </si>
  <si>
    <t>119</t>
    <phoneticPr fontId="4" type="noConversion"/>
  </si>
  <si>
    <t>의료지원사업비</t>
    <phoneticPr fontId="4" type="noConversion"/>
  </si>
  <si>
    <t>환경수호대</t>
    <phoneticPr fontId="4" type="noConversion"/>
  </si>
  <si>
    <t>학교환경지킴이</t>
    <phoneticPr fontId="4" type="noConversion"/>
  </si>
  <si>
    <t>토이케어단</t>
    <phoneticPr fontId="4" type="noConversion"/>
  </si>
  <si>
    <t>환경정비대</t>
    <phoneticPr fontId="4" type="noConversion"/>
  </si>
  <si>
    <t>라이스우먼</t>
    <phoneticPr fontId="4" type="noConversion"/>
  </si>
  <si>
    <t>은가비</t>
    <phoneticPr fontId="4" type="noConversion"/>
  </si>
  <si>
    <t>피노키오인형극</t>
    <phoneticPr fontId="4" type="noConversion"/>
  </si>
  <si>
    <t>늘해랑예술단</t>
    <phoneticPr fontId="4" type="noConversion"/>
  </si>
  <si>
    <t>도시농부</t>
    <phoneticPr fontId="4" type="noConversion"/>
  </si>
  <si>
    <t>전래놀이지도사</t>
    <phoneticPr fontId="4" type="noConversion"/>
  </si>
  <si>
    <t>계룡OK6070아파트택배사업단</t>
    <phoneticPr fontId="4" type="noConversion"/>
  </si>
  <si>
    <t>땡길때면</t>
    <phoneticPr fontId="4" type="noConversion"/>
  </si>
  <si>
    <t>전담인력</t>
    <phoneticPr fontId="4" type="noConversion"/>
  </si>
  <si>
    <t>지역시설도우미</t>
    <phoneticPr fontId="4" type="noConversion"/>
  </si>
  <si>
    <t>2020년 예산안(B)</t>
    <phoneticPr fontId="4" type="noConversion"/>
  </si>
  <si>
    <t>정류장깔끔이</t>
    <phoneticPr fontId="4" type="noConversion"/>
  </si>
  <si>
    <t>노랑커피</t>
    <phoneticPr fontId="4" type="noConversion"/>
  </si>
  <si>
    <t>공동작업장</t>
    <phoneticPr fontId="4" type="noConversion"/>
  </si>
  <si>
    <t>노랑카페</t>
    <phoneticPr fontId="4" type="noConversion"/>
  </si>
  <si>
    <t>스쿨존교통지킴이</t>
    <phoneticPr fontId="4" type="noConversion"/>
  </si>
  <si>
    <t>초등급식도우미</t>
    <phoneticPr fontId="4" type="noConversion"/>
  </si>
  <si>
    <t>안심방범대</t>
    <phoneticPr fontId="4" type="noConversion"/>
  </si>
  <si>
    <t>2020년 예산(안)             (B)</t>
    <phoneticPr fontId="4" type="noConversion"/>
  </si>
  <si>
    <t>(단위:원)</t>
    <phoneticPr fontId="4" type="noConversion"/>
  </si>
  <si>
    <t xml:space="preserve"> 계룡시니어클럽  2020년도 예산 총괄표(안)</t>
    <phoneticPr fontId="4" type="noConversion"/>
  </si>
  <si>
    <t>2019년 결산(A)</t>
    <phoneticPr fontId="4" type="noConversion"/>
  </si>
  <si>
    <t>2019년 결산             (A)</t>
    <phoneticPr fontId="4" type="noConversion"/>
  </si>
  <si>
    <t>2019년 결산             (A)</t>
    <phoneticPr fontId="4" type="noConversion"/>
  </si>
  <si>
    <t>일자리 지원금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</si>
</sst>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\(#,##0\);\-* #,##0_-;_-* &quot;-&quot;_-;_-@_-"/>
    <numFmt numFmtId="177" formatCode="\(#,###\)"/>
    <numFmt numFmtId="178" formatCode="_ * #,##0_ ;_ * \-#,##0_ ;_ * &quot;-&quot;_ ;_ @_ "/>
    <numFmt numFmtId="179" formatCode="_ * #,##0.00_ ;_ * \-#,##0.00_ ;_ * &quot;-&quot;??_ ;_ @_ "/>
    <numFmt numFmtId="180" formatCode="#,##0;[Black]\▲#,##0;&quot;-&quot;\ \ "/>
    <numFmt numFmtId="181" formatCode="#,##0;[White]\▲#,##0;&quot;-&quot;\ \ "/>
    <numFmt numFmtId="182" formatCode="#,##0;[Black]\△#,##0;&quot;-&quot;\ \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22"/>
      <name val="돋움"/>
      <family val="3"/>
      <charset val="129"/>
    </font>
    <font>
      <sz val="12"/>
      <name val="바탕체"/>
      <family val="1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2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3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2" fillId="0" borderId="0">
      <alignment vertical="center"/>
    </xf>
    <xf numFmtId="41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93">
    <xf numFmtId="0" fontId="0" fillId="0" borderId="0" xfId="0"/>
    <xf numFmtId="176" fontId="5" fillId="0" borderId="0" xfId="0" applyNumberFormat="1" applyFont="1" applyBorder="1" applyAlignment="1">
      <alignment vertical="center"/>
    </xf>
    <xf numFmtId="41" fontId="5" fillId="0" borderId="3" xfId="1" applyFont="1" applyBorder="1" applyAlignment="1">
      <alignment horizontal="left" vertical="center"/>
    </xf>
    <xf numFmtId="49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41" fontId="5" fillId="0" borderId="5" xfId="1" applyFont="1" applyBorder="1" applyAlignment="1">
      <alignment horizontal="left" vertical="center"/>
    </xf>
    <xf numFmtId="177" fontId="5" fillId="0" borderId="6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1" xfId="1" applyFont="1" applyBorder="1" applyAlignment="1">
      <alignment horizontal="left" vertical="center"/>
    </xf>
    <xf numFmtId="49" fontId="5" fillId="0" borderId="12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49" fontId="5" fillId="0" borderId="13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8" xfId="1" applyFont="1" applyBorder="1" applyAlignment="1">
      <alignment horizontal="left" vertical="center"/>
    </xf>
    <xf numFmtId="49" fontId="5" fillId="0" borderId="19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center" vertical="center"/>
    </xf>
    <xf numFmtId="49" fontId="5" fillId="0" borderId="21" xfId="1" applyNumberFormat="1" applyFont="1" applyBorder="1" applyAlignment="1">
      <alignment horizontal="center" vertical="center"/>
    </xf>
    <xf numFmtId="41" fontId="5" fillId="0" borderId="20" xfId="1" applyFont="1" applyBorder="1" applyAlignment="1">
      <alignment horizontal="left" vertical="center"/>
    </xf>
    <xf numFmtId="41" fontId="5" fillId="0" borderId="27" xfId="1" applyFont="1" applyBorder="1" applyAlignment="1">
      <alignment horizontal="left" vertical="center"/>
    </xf>
    <xf numFmtId="49" fontId="5" fillId="0" borderId="28" xfId="1" applyNumberFormat="1" applyFont="1" applyBorder="1" applyAlignment="1">
      <alignment horizontal="center" vertical="center"/>
    </xf>
    <xf numFmtId="176" fontId="5" fillId="0" borderId="29" xfId="1" applyNumberFormat="1" applyFont="1" applyBorder="1" applyAlignment="1">
      <alignment horizontal="center" vertical="center"/>
    </xf>
    <xf numFmtId="49" fontId="5" fillId="0" borderId="30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49" fontId="5" fillId="0" borderId="35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center" vertical="center"/>
    </xf>
    <xf numFmtId="41" fontId="5" fillId="0" borderId="36" xfId="1" applyFont="1" applyBorder="1" applyAlignment="1">
      <alignment horizontal="left" vertical="center"/>
    </xf>
    <xf numFmtId="49" fontId="5" fillId="0" borderId="38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41" fontId="5" fillId="0" borderId="41" xfId="1" applyFont="1" applyBorder="1" applyAlignment="1">
      <alignment horizontal="left" vertical="center"/>
    </xf>
    <xf numFmtId="41" fontId="5" fillId="0" borderId="29" xfId="1" applyFont="1" applyBorder="1" applyAlignment="1">
      <alignment horizontal="left" vertical="center"/>
    </xf>
    <xf numFmtId="49" fontId="5" fillId="0" borderId="29" xfId="1" applyNumberFormat="1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5" fillId="0" borderId="42" xfId="1" applyNumberFormat="1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36" xfId="0" applyFont="1" applyBorder="1" applyAlignment="1">
      <alignment vertical="center"/>
    </xf>
    <xf numFmtId="49" fontId="5" fillId="0" borderId="11" xfId="1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5" xfId="1" applyNumberFormat="1" applyFont="1" applyBorder="1" applyAlignment="1">
      <alignment horizontal="center" vertical="center"/>
    </xf>
    <xf numFmtId="0" fontId="5" fillId="0" borderId="27" xfId="0" applyFont="1" applyBorder="1" applyAlignment="1">
      <alignment vertical="center"/>
    </xf>
    <xf numFmtId="41" fontId="5" fillId="0" borderId="34" xfId="1" applyFont="1" applyBorder="1" applyAlignment="1">
      <alignment horizontal="left" vertical="center"/>
    </xf>
    <xf numFmtId="177" fontId="5" fillId="0" borderId="20" xfId="1" applyNumberFormat="1" applyFont="1" applyBorder="1" applyAlignment="1">
      <alignment vertical="center"/>
    </xf>
    <xf numFmtId="177" fontId="5" fillId="0" borderId="21" xfId="1" applyNumberFormat="1" applyFont="1" applyBorder="1" applyAlignment="1">
      <alignment vertical="center"/>
    </xf>
    <xf numFmtId="177" fontId="5" fillId="0" borderId="46" xfId="1" applyNumberFormat="1" applyFont="1" applyBorder="1" applyAlignment="1">
      <alignment horizontal="center" vertical="center"/>
    </xf>
    <xf numFmtId="177" fontId="5" fillId="0" borderId="11" xfId="1" applyNumberFormat="1" applyFon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49" fontId="5" fillId="0" borderId="46" xfId="1" applyNumberFormat="1" applyFont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5" fillId="0" borderId="38" xfId="1" applyNumberFormat="1" applyFont="1" applyBorder="1" applyAlignment="1">
      <alignment horizontal="center" vertical="center"/>
    </xf>
    <xf numFmtId="41" fontId="5" fillId="0" borderId="41" xfId="1" applyFont="1" applyBorder="1" applyAlignment="1">
      <alignment vertical="center"/>
    </xf>
    <xf numFmtId="177" fontId="5" fillId="0" borderId="29" xfId="1" applyNumberFormat="1" applyFont="1" applyBorder="1" applyAlignment="1">
      <alignment horizontal="left" vertical="center"/>
    </xf>
    <xf numFmtId="49" fontId="5" fillId="0" borderId="48" xfId="1" applyNumberFormat="1" applyFont="1" applyBorder="1" applyAlignment="1">
      <alignment horizontal="center" vertical="center"/>
    </xf>
    <xf numFmtId="176" fontId="5" fillId="0" borderId="49" xfId="1" applyNumberFormat="1" applyFont="1" applyBorder="1" applyAlignment="1">
      <alignment horizontal="center" vertical="center"/>
    </xf>
    <xf numFmtId="49" fontId="5" fillId="0" borderId="50" xfId="1" applyNumberFormat="1" applyFont="1" applyBorder="1" applyAlignment="1">
      <alignment horizontal="center" vertical="center"/>
    </xf>
    <xf numFmtId="49" fontId="5" fillId="0" borderId="51" xfId="1" applyNumberFormat="1" applyFont="1" applyBorder="1" applyAlignment="1">
      <alignment horizontal="center" vertical="center"/>
    </xf>
    <xf numFmtId="0" fontId="7" fillId="0" borderId="52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69" xfId="0" applyFont="1" applyBorder="1" applyAlignment="1">
      <alignment vertical="center"/>
    </xf>
    <xf numFmtId="0" fontId="0" fillId="0" borderId="68" xfId="0" applyFont="1" applyBorder="1" applyAlignment="1">
      <alignment vertical="center"/>
    </xf>
    <xf numFmtId="0" fontId="0" fillId="0" borderId="65" xfId="0" applyFont="1" applyBorder="1" applyAlignment="1">
      <alignment vertical="center"/>
    </xf>
    <xf numFmtId="0" fontId="0" fillId="0" borderId="64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58" xfId="0" applyFont="1" applyBorder="1" applyAlignment="1">
      <alignment vertical="center"/>
    </xf>
    <xf numFmtId="41" fontId="12" fillId="0" borderId="5" xfId="1" applyFont="1" applyBorder="1" applyAlignment="1">
      <alignment horizontal="center" vertical="center" shrinkToFit="1"/>
    </xf>
    <xf numFmtId="41" fontId="6" fillId="0" borderId="55" xfId="0" applyNumberFormat="1" applyFont="1" applyBorder="1" applyAlignment="1">
      <alignment vertical="center"/>
    </xf>
    <xf numFmtId="41" fontId="12" fillId="0" borderId="5" xfId="1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vertical="center"/>
    </xf>
    <xf numFmtId="0" fontId="4" fillId="0" borderId="9" xfId="0" applyFont="1" applyBorder="1" applyAlignment="1" applyProtection="1">
      <alignment vertical="center" wrapText="1"/>
      <protection locked="0"/>
    </xf>
    <xf numFmtId="41" fontId="5" fillId="0" borderId="0" xfId="1" applyFont="1" applyBorder="1" applyAlignment="1">
      <alignment vertical="center"/>
    </xf>
    <xf numFmtId="41" fontId="5" fillId="0" borderId="41" xfId="1" applyNumberFormat="1" applyFont="1" applyBorder="1" applyAlignment="1">
      <alignment vertical="center"/>
    </xf>
    <xf numFmtId="0" fontId="4" fillId="0" borderId="45" xfId="0" applyFont="1" applyBorder="1" applyAlignment="1" applyProtection="1">
      <alignment vertical="center" wrapText="1"/>
      <protection locked="0"/>
    </xf>
    <xf numFmtId="0" fontId="4" fillId="0" borderId="32" xfId="0" applyFont="1" applyBorder="1" applyAlignment="1" applyProtection="1">
      <alignment vertical="center" wrapText="1"/>
      <protection locked="0"/>
    </xf>
    <xf numFmtId="41" fontId="5" fillId="0" borderId="26" xfId="1" applyNumberFormat="1" applyFont="1" applyBorder="1" applyAlignment="1">
      <alignment vertical="center"/>
    </xf>
    <xf numFmtId="41" fontId="5" fillId="0" borderId="24" xfId="1" applyNumberFormat="1" applyFont="1" applyBorder="1" applyAlignment="1">
      <alignment vertical="center"/>
    </xf>
    <xf numFmtId="0" fontId="4" fillId="0" borderId="47" xfId="0" applyFont="1" applyBorder="1" applyAlignment="1" applyProtection="1">
      <alignment vertical="center" wrapText="1"/>
      <protection locked="0"/>
    </xf>
    <xf numFmtId="41" fontId="5" fillId="0" borderId="10" xfId="1" applyNumberFormat="1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41" fontId="5" fillId="0" borderId="33" xfId="1" applyNumberFormat="1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4" fillId="0" borderId="39" xfId="0" applyFont="1" applyBorder="1" applyAlignment="1" applyProtection="1">
      <alignment vertical="center" wrapText="1"/>
      <protection locked="0"/>
    </xf>
    <xf numFmtId="41" fontId="5" fillId="0" borderId="17" xfId="1" applyNumberFormat="1" applyFont="1" applyBorder="1" applyAlignment="1">
      <alignment vertical="center"/>
    </xf>
    <xf numFmtId="0" fontId="4" fillId="0" borderId="31" xfId="0" applyFont="1" applyBorder="1" applyAlignment="1" applyProtection="1">
      <alignment vertical="center" wrapText="1"/>
      <protection locked="0"/>
    </xf>
    <xf numFmtId="0" fontId="0" fillId="0" borderId="8" xfId="0" applyFont="1" applyBorder="1" applyAlignment="1">
      <alignment vertical="center"/>
    </xf>
    <xf numFmtId="41" fontId="5" fillId="0" borderId="7" xfId="1" applyFont="1" applyBorder="1" applyAlignment="1">
      <alignment vertical="center"/>
    </xf>
    <xf numFmtId="41" fontId="5" fillId="0" borderId="2" xfId="1" applyNumberFormat="1" applyFont="1" applyBorder="1" applyAlignment="1">
      <alignment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0" xfId="0" applyFont="1" applyBorder="1" applyAlignment="1">
      <alignment vertical="center"/>
    </xf>
    <xf numFmtId="41" fontId="6" fillId="0" borderId="11" xfId="1" applyNumberFormat="1" applyFont="1" applyBorder="1" applyAlignment="1">
      <alignment horizontal="left" vertical="center"/>
    </xf>
    <xf numFmtId="41" fontId="6" fillId="0" borderId="41" xfId="1" applyNumberFormat="1" applyFont="1" applyBorder="1" applyAlignment="1">
      <alignment horizontal="left" vertical="center"/>
    </xf>
    <xf numFmtId="41" fontId="6" fillId="0" borderId="33" xfId="1" applyNumberFormat="1" applyFont="1" applyBorder="1" applyAlignment="1">
      <alignment horizontal="left" vertical="center"/>
    </xf>
    <xf numFmtId="41" fontId="6" fillId="0" borderId="41" xfId="1" applyNumberFormat="1" applyFont="1" applyBorder="1" applyAlignment="1">
      <alignment horizontal="right" vertical="center"/>
    </xf>
    <xf numFmtId="41" fontId="6" fillId="0" borderId="24" xfId="1" applyNumberFormat="1" applyFont="1" applyBorder="1" applyAlignment="1">
      <alignment horizontal="left" vertical="center"/>
    </xf>
    <xf numFmtId="41" fontId="5" fillId="0" borderId="26" xfId="0" applyNumberFormat="1" applyFont="1" applyBorder="1" applyAlignment="1">
      <alignment vertical="center"/>
    </xf>
    <xf numFmtId="41" fontId="5" fillId="0" borderId="33" xfId="0" applyNumberFormat="1" applyFont="1" applyBorder="1" applyAlignment="1">
      <alignment vertical="center"/>
    </xf>
    <xf numFmtId="0" fontId="0" fillId="0" borderId="61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41" fontId="5" fillId="0" borderId="71" xfId="1" applyFont="1" applyBorder="1" applyAlignment="1">
      <alignment vertical="center"/>
    </xf>
    <xf numFmtId="49" fontId="5" fillId="0" borderId="72" xfId="1" applyNumberFormat="1" applyFont="1" applyBorder="1" applyAlignment="1">
      <alignment vertical="center"/>
    </xf>
    <xf numFmtId="49" fontId="5" fillId="0" borderId="73" xfId="1" applyNumberFormat="1" applyFont="1" applyBorder="1" applyAlignment="1">
      <alignment vertical="center"/>
    </xf>
    <xf numFmtId="49" fontId="5" fillId="0" borderId="71" xfId="1" applyNumberFormat="1" applyFont="1" applyBorder="1" applyAlignment="1">
      <alignment vertical="center"/>
    </xf>
    <xf numFmtId="41" fontId="5" fillId="0" borderId="55" xfId="1" applyFont="1" applyBorder="1" applyAlignment="1">
      <alignment vertical="center"/>
    </xf>
    <xf numFmtId="0" fontId="5" fillId="0" borderId="12" xfId="1" applyNumberFormat="1" applyFont="1" applyBorder="1" applyAlignment="1">
      <alignment horizontal="center" vertical="center"/>
    </xf>
    <xf numFmtId="41" fontId="5" fillId="0" borderId="40" xfId="1" applyFont="1" applyBorder="1" applyAlignment="1">
      <alignment horizontal="left" vertical="center"/>
    </xf>
    <xf numFmtId="177" fontId="5" fillId="0" borderId="20" xfId="1" applyNumberFormat="1" applyFont="1" applyBorder="1" applyAlignment="1">
      <alignment horizontal="center" vertical="center"/>
    </xf>
    <xf numFmtId="41" fontId="5" fillId="0" borderId="23" xfId="1" applyNumberFormat="1" applyFont="1" applyBorder="1" applyAlignment="1">
      <alignment vertical="center"/>
    </xf>
    <xf numFmtId="41" fontId="5" fillId="0" borderId="33" xfId="1" applyFont="1" applyBorder="1" applyAlignment="1">
      <alignment horizontal="left" vertical="center"/>
    </xf>
    <xf numFmtId="41" fontId="5" fillId="0" borderId="37" xfId="1" applyFont="1" applyBorder="1" applyAlignment="1">
      <alignment horizontal="left" vertical="center"/>
    </xf>
    <xf numFmtId="41" fontId="5" fillId="0" borderId="14" xfId="1" applyFont="1" applyBorder="1" applyAlignment="1">
      <alignment horizontal="left" vertical="center"/>
    </xf>
    <xf numFmtId="41" fontId="5" fillId="0" borderId="23" xfId="1" applyFont="1" applyBorder="1" applyAlignment="1">
      <alignment horizontal="left" vertical="center"/>
    </xf>
    <xf numFmtId="41" fontId="5" fillId="0" borderId="70" xfId="1" applyFont="1" applyBorder="1" applyAlignment="1">
      <alignment horizontal="left" vertical="center"/>
    </xf>
    <xf numFmtId="41" fontId="5" fillId="0" borderId="7" xfId="1" applyFont="1" applyBorder="1" applyAlignment="1">
      <alignment horizontal="left" vertical="center"/>
    </xf>
    <xf numFmtId="180" fontId="13" fillId="0" borderId="22" xfId="1" applyNumberFormat="1" applyFont="1" applyBorder="1" applyAlignment="1">
      <alignment vertical="center"/>
    </xf>
    <xf numFmtId="180" fontId="13" fillId="0" borderId="74" xfId="1" applyNumberFormat="1" applyFont="1" applyBorder="1" applyAlignment="1">
      <alignment vertical="center"/>
    </xf>
    <xf numFmtId="180" fontId="13" fillId="0" borderId="44" xfId="1" applyNumberFormat="1" applyFont="1" applyBorder="1" applyAlignment="1">
      <alignment vertical="center"/>
    </xf>
    <xf numFmtId="180" fontId="13" fillId="0" borderId="75" xfId="1" applyNumberFormat="1" applyFont="1" applyBorder="1" applyAlignment="1">
      <alignment vertical="center"/>
    </xf>
    <xf numFmtId="180" fontId="13" fillId="0" borderId="25" xfId="1" applyNumberFormat="1" applyFont="1" applyBorder="1" applyAlignment="1">
      <alignment vertical="center"/>
    </xf>
    <xf numFmtId="180" fontId="13" fillId="0" borderId="76" xfId="1" applyNumberFormat="1" applyFont="1" applyBorder="1" applyAlignment="1">
      <alignment vertical="center"/>
    </xf>
    <xf numFmtId="180" fontId="14" fillId="0" borderId="75" xfId="1" applyNumberFormat="1" applyFont="1" applyBorder="1" applyAlignment="1">
      <alignment vertical="center"/>
    </xf>
    <xf numFmtId="0" fontId="4" fillId="0" borderId="77" xfId="0" applyFont="1" applyBorder="1" applyAlignment="1" applyProtection="1">
      <alignment vertical="center" wrapText="1"/>
      <protection locked="0"/>
    </xf>
    <xf numFmtId="180" fontId="14" fillId="0" borderId="78" xfId="1" applyNumberFormat="1" applyFont="1" applyBorder="1" applyAlignment="1">
      <alignment vertical="center"/>
    </xf>
    <xf numFmtId="180" fontId="13" fillId="0" borderId="79" xfId="1" applyNumberFormat="1" applyFont="1" applyBorder="1" applyAlignment="1">
      <alignment vertical="center"/>
    </xf>
    <xf numFmtId="180" fontId="13" fillId="0" borderId="37" xfId="1" applyNumberFormat="1" applyFont="1" applyBorder="1" applyAlignment="1">
      <alignment vertical="center"/>
    </xf>
    <xf numFmtId="180" fontId="13" fillId="0" borderId="14" xfId="1" applyNumberFormat="1" applyFont="1" applyBorder="1" applyAlignment="1">
      <alignment vertical="center"/>
    </xf>
    <xf numFmtId="180" fontId="13" fillId="0" borderId="24" xfId="1" applyNumberFormat="1" applyFont="1" applyBorder="1" applyAlignment="1">
      <alignment vertical="center"/>
    </xf>
    <xf numFmtId="180" fontId="13" fillId="0" borderId="26" xfId="1" applyNumberFormat="1" applyFont="1" applyBorder="1" applyAlignment="1">
      <alignment vertical="center"/>
    </xf>
    <xf numFmtId="180" fontId="13" fillId="0" borderId="70" xfId="1" applyNumberFormat="1" applyFont="1" applyBorder="1" applyAlignment="1">
      <alignment vertical="center"/>
    </xf>
    <xf numFmtId="180" fontId="13" fillId="0" borderId="10" xfId="1" applyNumberFormat="1" applyFont="1" applyBorder="1" applyAlignment="1">
      <alignment vertical="center"/>
    </xf>
    <xf numFmtId="180" fontId="13" fillId="0" borderId="23" xfId="1" applyNumberFormat="1" applyFont="1" applyBorder="1" applyAlignment="1">
      <alignment vertical="center"/>
    </xf>
    <xf numFmtId="180" fontId="13" fillId="0" borderId="33" xfId="1" applyNumberFormat="1" applyFont="1" applyBorder="1" applyAlignment="1">
      <alignment vertical="center"/>
    </xf>
    <xf numFmtId="180" fontId="13" fillId="0" borderId="17" xfId="1" applyNumberFormat="1" applyFont="1" applyBorder="1" applyAlignment="1">
      <alignment vertical="center"/>
    </xf>
    <xf numFmtId="41" fontId="5" fillId="0" borderId="80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9" xfId="0" applyFont="1" applyBorder="1" applyAlignment="1">
      <alignment vertical="center"/>
    </xf>
    <xf numFmtId="49" fontId="7" fillId="0" borderId="82" xfId="1" applyNumberFormat="1" applyFont="1" applyBorder="1" applyAlignment="1">
      <alignment horizontal="center" vertical="center"/>
    </xf>
    <xf numFmtId="49" fontId="7" fillId="0" borderId="17" xfId="1" applyNumberFormat="1" applyFont="1" applyBorder="1" applyAlignment="1">
      <alignment horizontal="center" vertical="center"/>
    </xf>
    <xf numFmtId="41" fontId="7" fillId="0" borderId="17" xfId="1" applyFont="1" applyBorder="1" applyAlignment="1">
      <alignment horizontal="left" vertical="center"/>
    </xf>
    <xf numFmtId="180" fontId="15" fillId="0" borderId="17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horizontal="center" vertical="center"/>
    </xf>
    <xf numFmtId="41" fontId="12" fillId="0" borderId="17" xfId="1" applyNumberFormat="1" applyFont="1" applyBorder="1" applyAlignment="1">
      <alignment horizontal="left" vertical="center"/>
    </xf>
    <xf numFmtId="41" fontId="7" fillId="0" borderId="17" xfId="1" applyNumberFormat="1" applyFont="1" applyBorder="1" applyAlignment="1">
      <alignment horizontal="left" vertical="center"/>
    </xf>
    <xf numFmtId="41" fontId="7" fillId="0" borderId="17" xfId="1" applyNumberFormat="1" applyFont="1" applyBorder="1" applyAlignment="1">
      <alignment vertical="center"/>
    </xf>
    <xf numFmtId="0" fontId="7" fillId="0" borderId="16" xfId="0" applyFont="1" applyBorder="1" applyAlignment="1" applyProtection="1">
      <alignment vertical="center" wrapText="1"/>
      <protection locked="0"/>
    </xf>
    <xf numFmtId="49" fontId="7" fillId="0" borderId="17" xfId="0" applyNumberFormat="1" applyFont="1" applyBorder="1" applyAlignment="1">
      <alignment horizontal="center" vertical="center"/>
    </xf>
    <xf numFmtId="41" fontId="7" fillId="0" borderId="18" xfId="1" applyFont="1" applyBorder="1" applyAlignment="1">
      <alignment vertical="center"/>
    </xf>
    <xf numFmtId="41" fontId="7" fillId="0" borderId="17" xfId="0" applyNumberFormat="1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77" fontId="7" fillId="0" borderId="17" xfId="1" applyNumberFormat="1" applyFont="1" applyBorder="1" applyAlignment="1">
      <alignment horizontal="center" vertical="center"/>
    </xf>
    <xf numFmtId="0" fontId="7" fillId="0" borderId="83" xfId="0" applyFont="1" applyBorder="1" applyAlignment="1">
      <alignment vertical="center"/>
    </xf>
    <xf numFmtId="0" fontId="7" fillId="0" borderId="84" xfId="0" applyFont="1" applyBorder="1" applyAlignment="1">
      <alignment vertical="center"/>
    </xf>
    <xf numFmtId="49" fontId="7" fillId="0" borderId="53" xfId="1" applyNumberFormat="1" applyFont="1" applyBorder="1" applyAlignment="1">
      <alignment vertical="center"/>
    </xf>
    <xf numFmtId="176" fontId="7" fillId="0" borderId="84" xfId="1" applyNumberFormat="1" applyFont="1" applyBorder="1" applyAlignment="1">
      <alignment horizontal="center" vertical="center"/>
    </xf>
    <xf numFmtId="49" fontId="7" fillId="0" borderId="84" xfId="1" applyNumberFormat="1" applyFont="1" applyBorder="1" applyAlignment="1">
      <alignment horizontal="center" vertical="center"/>
    </xf>
    <xf numFmtId="41" fontId="7" fillId="0" borderId="84" xfId="1" applyNumberFormat="1" applyFont="1" applyBorder="1" applyAlignment="1">
      <alignment vertical="center"/>
    </xf>
    <xf numFmtId="41" fontId="7" fillId="0" borderId="84" xfId="1" applyNumberFormat="1" applyFont="1" applyBorder="1" applyAlignment="1">
      <alignment horizontal="left" vertical="center"/>
    </xf>
    <xf numFmtId="180" fontId="15" fillId="0" borderId="84" xfId="1" applyNumberFormat="1" applyFont="1" applyBorder="1" applyAlignment="1">
      <alignment vertical="center"/>
    </xf>
    <xf numFmtId="0" fontId="7" fillId="0" borderId="85" xfId="0" applyFont="1" applyBorder="1" applyAlignment="1" applyProtection="1">
      <alignment vertical="center" wrapText="1"/>
      <protection locked="0"/>
    </xf>
    <xf numFmtId="41" fontId="16" fillId="0" borderId="11" xfId="1" applyFont="1" applyBorder="1" applyAlignment="1">
      <alignment horizontal="center" vertical="center" shrinkToFit="1"/>
    </xf>
    <xf numFmtId="180" fontId="17" fillId="0" borderId="14" xfId="1" applyNumberFormat="1" applyFont="1" applyBorder="1" applyAlignment="1">
      <alignment vertical="center"/>
    </xf>
    <xf numFmtId="41" fontId="16" fillId="0" borderId="86" xfId="0" applyNumberFormat="1" applyFont="1" applyBorder="1" applyAlignment="1">
      <alignment vertical="center"/>
    </xf>
    <xf numFmtId="41" fontId="16" fillId="0" borderId="11" xfId="1" applyNumberFormat="1" applyFont="1" applyBorder="1" applyAlignment="1">
      <alignment horizontal="center" vertical="center"/>
    </xf>
    <xf numFmtId="180" fontId="17" fillId="0" borderId="78" xfId="1" applyNumberFormat="1" applyFont="1" applyBorder="1" applyAlignment="1">
      <alignment vertical="center"/>
    </xf>
    <xf numFmtId="0" fontId="18" fillId="0" borderId="69" xfId="0" applyFont="1" applyBorder="1" applyAlignment="1">
      <alignment vertical="center"/>
    </xf>
    <xf numFmtId="0" fontId="18" fillId="0" borderId="67" xfId="0" applyFont="1" applyBorder="1" applyAlignment="1">
      <alignment vertical="center"/>
    </xf>
    <xf numFmtId="177" fontId="5" fillId="0" borderId="13" xfId="1" applyNumberFormat="1" applyFont="1" applyBorder="1" applyAlignment="1">
      <alignment horizontal="center" vertical="center"/>
    </xf>
    <xf numFmtId="177" fontId="5" fillId="0" borderId="11" xfId="1" applyNumberFormat="1" applyFont="1" applyBorder="1" applyAlignment="1">
      <alignment horizontal="center" vertical="center"/>
    </xf>
    <xf numFmtId="41" fontId="5" fillId="0" borderId="11" xfId="1" applyFont="1" applyFill="1" applyBorder="1" applyAlignment="1">
      <alignment horizontal="left" vertical="center"/>
    </xf>
    <xf numFmtId="41" fontId="5" fillId="0" borderId="36" xfId="1" applyFont="1" applyFill="1" applyBorder="1" applyAlignment="1">
      <alignment horizontal="left" vertical="center"/>
    </xf>
    <xf numFmtId="41" fontId="5" fillId="0" borderId="37" xfId="1" applyFont="1" applyFill="1" applyBorder="1" applyAlignment="1">
      <alignment horizontal="left" vertical="center"/>
    </xf>
    <xf numFmtId="41" fontId="5" fillId="0" borderId="34" xfId="1" applyNumberFormat="1" applyFont="1" applyFill="1" applyBorder="1" applyAlignment="1">
      <alignment horizontal="left" vertical="center"/>
    </xf>
    <xf numFmtId="41" fontId="5" fillId="0" borderId="11" xfId="1" applyNumberFormat="1" applyFont="1" applyFill="1" applyBorder="1" applyAlignment="1">
      <alignment horizontal="left" vertical="center"/>
    </xf>
    <xf numFmtId="41" fontId="5" fillId="0" borderId="18" xfId="1" applyNumberFormat="1" applyFont="1" applyFill="1" applyBorder="1" applyAlignment="1">
      <alignment horizontal="left" vertical="center"/>
    </xf>
    <xf numFmtId="41" fontId="5" fillId="0" borderId="26" xfId="1" applyNumberFormat="1" applyFont="1" applyFill="1" applyBorder="1" applyAlignment="1">
      <alignment horizontal="left" vertical="center"/>
    </xf>
    <xf numFmtId="41" fontId="5" fillId="0" borderId="24" xfId="1" applyNumberFormat="1" applyFont="1" applyFill="1" applyBorder="1" applyAlignment="1">
      <alignment horizontal="left" vertical="center"/>
    </xf>
    <xf numFmtId="41" fontId="5" fillId="0" borderId="17" xfId="1" applyNumberFormat="1" applyFont="1" applyFill="1" applyBorder="1" applyAlignment="1">
      <alignment horizontal="left" vertical="center"/>
    </xf>
    <xf numFmtId="41" fontId="5" fillId="0" borderId="3" xfId="1" applyNumberFormat="1" applyFont="1" applyFill="1" applyBorder="1" applyAlignment="1">
      <alignment horizontal="left" vertical="center"/>
    </xf>
    <xf numFmtId="180" fontId="13" fillId="0" borderId="2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horizontal="center" vertical="center"/>
    </xf>
    <xf numFmtId="41" fontId="5" fillId="0" borderId="37" xfId="1" applyNumberFormat="1" applyFont="1" applyFill="1" applyBorder="1" applyAlignment="1">
      <alignment horizontal="left" vertical="center"/>
    </xf>
    <xf numFmtId="0" fontId="0" fillId="0" borderId="61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/>
    </xf>
    <xf numFmtId="0" fontId="0" fillId="0" borderId="41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41" fontId="5" fillId="0" borderId="15" xfId="1" applyFont="1" applyBorder="1" applyAlignment="1">
      <alignment vertical="center"/>
    </xf>
    <xf numFmtId="0" fontId="4" fillId="0" borderId="90" xfId="0" applyFont="1" applyBorder="1" applyAlignment="1" applyProtection="1">
      <alignment vertical="center" wrapText="1"/>
      <protection locked="0"/>
    </xf>
    <xf numFmtId="41" fontId="5" fillId="0" borderId="11" xfId="1" applyFont="1" applyFill="1" applyBorder="1" applyAlignment="1">
      <alignment horizontal="left" vertical="center"/>
    </xf>
    <xf numFmtId="41" fontId="5" fillId="0" borderId="36" xfId="1" applyFont="1" applyFill="1" applyBorder="1" applyAlignment="1">
      <alignment horizontal="left" vertical="center"/>
    </xf>
    <xf numFmtId="41" fontId="5" fillId="0" borderId="26" xfId="1" applyFont="1" applyFill="1" applyBorder="1" applyAlignment="1">
      <alignment horizontal="left" vertical="center"/>
    </xf>
    <xf numFmtId="41" fontId="5" fillId="0" borderId="33" xfId="1" applyFont="1" applyFill="1" applyBorder="1" applyAlignment="1">
      <alignment horizontal="left" vertical="center"/>
    </xf>
    <xf numFmtId="41" fontId="5" fillId="0" borderId="37" xfId="1" applyFont="1" applyFill="1" applyBorder="1" applyAlignment="1">
      <alignment horizontal="left" vertical="center"/>
    </xf>
    <xf numFmtId="41" fontId="5" fillId="0" borderId="14" xfId="1" applyFont="1" applyFill="1" applyBorder="1" applyAlignment="1">
      <alignment horizontal="left" vertical="center"/>
    </xf>
    <xf numFmtId="41" fontId="5" fillId="0" borderId="10" xfId="1" applyFont="1" applyFill="1" applyBorder="1" applyAlignment="1">
      <alignment horizontal="left" vertical="center"/>
    </xf>
    <xf numFmtId="41" fontId="5" fillId="0" borderId="23" xfId="1" applyFont="1" applyFill="1" applyBorder="1" applyAlignment="1">
      <alignment horizontal="left" vertical="center"/>
    </xf>
    <xf numFmtId="0" fontId="0" fillId="0" borderId="24" xfId="0" applyFont="1" applyFill="1" applyBorder="1" applyAlignment="1">
      <alignment vertical="center"/>
    </xf>
    <xf numFmtId="0" fontId="0" fillId="0" borderId="33" xfId="0" applyFont="1" applyFill="1" applyBorder="1" applyAlignment="1">
      <alignment vertical="center"/>
    </xf>
    <xf numFmtId="41" fontId="7" fillId="0" borderId="41" xfId="5" applyFont="1" applyFill="1" applyBorder="1" applyAlignment="1">
      <alignment vertical="center"/>
    </xf>
    <xf numFmtId="41" fontId="7" fillId="0" borderId="26" xfId="5" applyFont="1" applyFill="1" applyBorder="1" applyAlignment="1">
      <alignment vertical="center"/>
    </xf>
    <xf numFmtId="41" fontId="7" fillId="0" borderId="37" xfId="5" applyFont="1" applyFill="1" applyBorder="1" applyAlignment="1">
      <alignment vertical="center"/>
    </xf>
    <xf numFmtId="41" fontId="7" fillId="0" borderId="11" xfId="5" applyFont="1" applyFill="1" applyBorder="1" applyAlignment="1">
      <alignment vertical="center"/>
    </xf>
    <xf numFmtId="41" fontId="5" fillId="0" borderId="11" xfId="1" applyFont="1" applyFill="1" applyBorder="1" applyAlignment="1">
      <alignment horizontal="left" vertical="center"/>
    </xf>
    <xf numFmtId="41" fontId="5" fillId="0" borderId="36" xfId="1" applyFont="1" applyFill="1" applyBorder="1" applyAlignment="1">
      <alignment horizontal="left" vertical="center"/>
    </xf>
    <xf numFmtId="41" fontId="5" fillId="0" borderId="41" xfId="1" applyNumberFormat="1" applyFont="1" applyFill="1" applyBorder="1" applyAlignment="1">
      <alignment horizontal="left" vertical="center"/>
    </xf>
    <xf numFmtId="41" fontId="5" fillId="0" borderId="34" xfId="1" applyNumberFormat="1" applyFont="1" applyFill="1" applyBorder="1" applyAlignment="1">
      <alignment horizontal="left" vertical="center"/>
    </xf>
    <xf numFmtId="41" fontId="5" fillId="0" borderId="11" xfId="1" applyNumberFormat="1" applyFont="1" applyFill="1" applyBorder="1" applyAlignment="1">
      <alignment horizontal="left" vertical="center"/>
    </xf>
    <xf numFmtId="41" fontId="5" fillId="0" borderId="41" xfId="1" applyNumberFormat="1" applyFont="1" applyFill="1" applyBorder="1" applyAlignment="1">
      <alignment horizontal="right" vertical="center"/>
    </xf>
    <xf numFmtId="41" fontId="5" fillId="0" borderId="20" xfId="1" applyNumberFormat="1" applyFont="1" applyFill="1" applyBorder="1" applyAlignment="1">
      <alignment horizontal="left" vertical="center"/>
    </xf>
    <xf numFmtId="41" fontId="0" fillId="0" borderId="26" xfId="0" applyNumberFormat="1" applyFont="1" applyFill="1" applyBorder="1" applyAlignment="1">
      <alignment vertical="center"/>
    </xf>
    <xf numFmtId="41" fontId="0" fillId="0" borderId="33" xfId="0" applyNumberFormat="1" applyFont="1" applyFill="1" applyBorder="1" applyAlignment="1">
      <alignment horizontal="right" vertical="center"/>
    </xf>
    <xf numFmtId="41" fontId="5" fillId="0" borderId="27" xfId="1" applyNumberFormat="1" applyFont="1" applyFill="1" applyBorder="1" applyAlignment="1">
      <alignment horizontal="left" vertical="center"/>
    </xf>
    <xf numFmtId="41" fontId="5" fillId="0" borderId="40" xfId="1" applyNumberFormat="1" applyFont="1" applyFill="1" applyBorder="1" applyAlignment="1">
      <alignment horizontal="left" vertical="center"/>
    </xf>
    <xf numFmtId="41" fontId="5" fillId="0" borderId="36" xfId="1" applyNumberFormat="1" applyFont="1" applyFill="1" applyBorder="1" applyAlignment="1">
      <alignment horizontal="left" vertical="center"/>
    </xf>
    <xf numFmtId="41" fontId="5" fillId="0" borderId="23" xfId="1" applyFont="1" applyBorder="1" applyAlignment="1">
      <alignment horizontal="right" vertical="center"/>
    </xf>
    <xf numFmtId="0" fontId="5" fillId="0" borderId="91" xfId="0" applyFont="1" applyBorder="1" applyAlignment="1">
      <alignment horizontal="center" vertical="center"/>
    </xf>
    <xf numFmtId="49" fontId="5" fillId="0" borderId="9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49" fontId="6" fillId="0" borderId="91" xfId="0" applyNumberFormat="1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vertical="center"/>
    </xf>
    <xf numFmtId="41" fontId="5" fillId="0" borderId="94" xfId="1" applyNumberFormat="1" applyFont="1" applyBorder="1" applyAlignment="1">
      <alignment vertical="center"/>
    </xf>
    <xf numFmtId="41" fontId="5" fillId="0" borderId="95" xfId="1" applyNumberFormat="1" applyFont="1" applyBorder="1" applyAlignment="1">
      <alignment vertical="center"/>
    </xf>
    <xf numFmtId="41" fontId="5" fillId="0" borderId="94" xfId="1" applyNumberFormat="1" applyFont="1" applyBorder="1" applyAlignment="1">
      <alignment horizontal="right" vertical="center"/>
    </xf>
    <xf numFmtId="41" fontId="5" fillId="0" borderId="96" xfId="1" applyNumberFormat="1" applyFont="1" applyBorder="1" applyAlignment="1">
      <alignment horizontal="right" vertical="center"/>
    </xf>
    <xf numFmtId="41" fontId="5" fillId="0" borderId="71" xfId="1" applyNumberFormat="1" applyFont="1" applyBorder="1" applyAlignment="1">
      <alignment vertical="center"/>
    </xf>
    <xf numFmtId="41" fontId="7" fillId="0" borderId="28" xfId="5" applyFont="1" applyFill="1" applyBorder="1" applyAlignment="1">
      <alignment vertical="center"/>
    </xf>
    <xf numFmtId="41" fontId="7" fillId="0" borderId="38" xfId="5" applyFont="1" applyFill="1" applyBorder="1" applyAlignment="1">
      <alignment vertical="center"/>
    </xf>
    <xf numFmtId="41" fontId="5" fillId="0" borderId="28" xfId="1" applyNumberFormat="1" applyFont="1" applyBorder="1" applyAlignment="1">
      <alignment vertical="center"/>
    </xf>
    <xf numFmtId="41" fontId="5" fillId="0" borderId="38" xfId="1" applyNumberFormat="1" applyFont="1" applyBorder="1" applyAlignment="1">
      <alignment vertical="center"/>
    </xf>
    <xf numFmtId="41" fontId="0" fillId="0" borderId="35" xfId="0" applyNumberFormat="1" applyFont="1" applyBorder="1" applyAlignment="1">
      <alignment horizontal="right" vertical="center"/>
    </xf>
    <xf numFmtId="41" fontId="5" fillId="0" borderId="73" xfId="1" applyNumberFormat="1" applyFont="1" applyBorder="1" applyAlignment="1">
      <alignment vertical="center"/>
    </xf>
    <xf numFmtId="41" fontId="5" fillId="0" borderId="21" xfId="1" applyNumberFormat="1" applyFont="1" applyBorder="1" applyAlignment="1">
      <alignment vertical="center"/>
    </xf>
    <xf numFmtId="41" fontId="5" fillId="0" borderId="19" xfId="1" applyNumberFormat="1" applyFont="1" applyBorder="1" applyAlignment="1">
      <alignment vertical="center"/>
    </xf>
    <xf numFmtId="41" fontId="5" fillId="0" borderId="97" xfId="1" applyNumberFormat="1" applyFont="1" applyBorder="1" applyAlignment="1">
      <alignment vertical="center"/>
    </xf>
    <xf numFmtId="49" fontId="5" fillId="0" borderId="91" xfId="1" applyNumberFormat="1" applyFont="1" applyBorder="1" applyAlignment="1">
      <alignment horizontal="center" vertical="center"/>
    </xf>
    <xf numFmtId="0" fontId="0" fillId="0" borderId="99" xfId="0" applyFont="1" applyBorder="1" applyAlignment="1">
      <alignment horizontal="center" vertical="center"/>
    </xf>
    <xf numFmtId="180" fontId="14" fillId="0" borderId="80" xfId="1" applyNumberFormat="1" applyFont="1" applyBorder="1" applyAlignment="1">
      <alignment vertical="center"/>
    </xf>
    <xf numFmtId="41" fontId="5" fillId="0" borderId="71" xfId="1" applyFont="1" applyBorder="1" applyAlignment="1">
      <alignment horizontal="left" vertical="center"/>
    </xf>
    <xf numFmtId="177" fontId="5" fillId="0" borderId="11" xfId="1" applyNumberFormat="1" applyFont="1" applyBorder="1" applyAlignment="1">
      <alignment horizontal="center" vertical="center"/>
    </xf>
    <xf numFmtId="181" fontId="13" fillId="0" borderId="98" xfId="1" applyNumberFormat="1" applyFont="1" applyBorder="1" applyAlignment="1">
      <alignment vertical="center"/>
    </xf>
    <xf numFmtId="182" fontId="13" fillId="0" borderId="98" xfId="1" applyNumberFormat="1" applyFont="1" applyBorder="1" applyAlignment="1">
      <alignment vertical="center"/>
    </xf>
    <xf numFmtId="182" fontId="13" fillId="0" borderId="10" xfId="1" applyNumberFormat="1" applyFont="1" applyBorder="1" applyAlignment="1">
      <alignment vertical="center"/>
    </xf>
    <xf numFmtId="180" fontId="13" fillId="0" borderId="30" xfId="1" applyNumberFormat="1" applyFont="1" applyBorder="1" applyAlignment="1">
      <alignment vertical="center"/>
    </xf>
    <xf numFmtId="180" fontId="13" fillId="0" borderId="38" xfId="1" applyNumberFormat="1" applyFont="1" applyBorder="1" applyAlignment="1">
      <alignment vertical="center"/>
    </xf>
    <xf numFmtId="180" fontId="13" fillId="0" borderId="21" xfId="1" applyNumberFormat="1" applyFont="1" applyBorder="1" applyAlignment="1">
      <alignment vertical="center"/>
    </xf>
    <xf numFmtId="182" fontId="13" fillId="0" borderId="14" xfId="1" applyNumberFormat="1" applyFont="1" applyBorder="1" applyAlignment="1">
      <alignment vertical="center"/>
    </xf>
    <xf numFmtId="176" fontId="5" fillId="0" borderId="70" xfId="1" applyNumberFormat="1" applyFont="1" applyBorder="1" applyAlignment="1">
      <alignment horizontal="center" vertical="center"/>
    </xf>
    <xf numFmtId="182" fontId="13" fillId="0" borderId="2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24" xfId="1" applyNumberFormat="1" applyFont="1" applyBorder="1" applyAlignment="1">
      <alignment horizontal="center" vertical="center"/>
    </xf>
    <xf numFmtId="182" fontId="13" fillId="0" borderId="24" xfId="1" applyNumberFormat="1" applyFont="1" applyBorder="1" applyAlignment="1">
      <alignment vertical="center"/>
    </xf>
    <xf numFmtId="0" fontId="4" fillId="0" borderId="101" xfId="0" applyFont="1" applyBorder="1" applyAlignment="1" applyProtection="1">
      <alignment vertical="center" wrapText="1"/>
      <protection locked="0"/>
    </xf>
    <xf numFmtId="182" fontId="15" fillId="0" borderId="17" xfId="1" applyNumberFormat="1" applyFont="1" applyBorder="1" applyAlignment="1">
      <alignment vertical="center"/>
    </xf>
    <xf numFmtId="180" fontId="13" fillId="0" borderId="89" xfId="1" applyNumberFormat="1" applyFont="1" applyBorder="1" applyAlignment="1">
      <alignment horizontal="center" vertical="center"/>
    </xf>
    <xf numFmtId="180" fontId="13" fillId="0" borderId="22" xfId="1" applyNumberFormat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/>
    </xf>
    <xf numFmtId="177" fontId="5" fillId="0" borderId="11" xfId="1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0" fillId="0" borderId="67" xfId="0" applyFont="1" applyBorder="1" applyAlignment="1">
      <alignment vertical="center"/>
    </xf>
    <xf numFmtId="0" fontId="0" fillId="0" borderId="66" xfId="0" applyFont="1" applyBorder="1" applyAlignment="1">
      <alignment horizontal="center" vertical="center"/>
    </xf>
    <xf numFmtId="0" fontId="0" fillId="0" borderId="59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0" fillId="0" borderId="57" xfId="0" applyFont="1" applyBorder="1" applyAlignment="1">
      <alignment vertical="center"/>
    </xf>
    <xf numFmtId="0" fontId="0" fillId="0" borderId="56" xfId="0" applyFont="1" applyBorder="1" applyAlignment="1">
      <alignment vertical="center"/>
    </xf>
    <xf numFmtId="41" fontId="8" fillId="0" borderId="54" xfId="1" applyFont="1" applyBorder="1" applyAlignment="1">
      <alignment horizontal="center" vertical="center"/>
    </xf>
    <xf numFmtId="41" fontId="8" fillId="0" borderId="53" xfId="1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8" fillId="0" borderId="100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8" fillId="0" borderId="67" xfId="0" applyFont="1" applyBorder="1" applyAlignment="1">
      <alignment vertical="center"/>
    </xf>
    <xf numFmtId="0" fontId="18" fillId="0" borderId="81" xfId="0" applyFont="1" applyBorder="1" applyAlignment="1">
      <alignment vertical="center"/>
    </xf>
    <xf numFmtId="0" fontId="16" fillId="0" borderId="87" xfId="0" applyFont="1" applyBorder="1" applyAlignment="1">
      <alignment horizontal="center" vertical="center"/>
    </xf>
    <xf numFmtId="0" fontId="0" fillId="0" borderId="88" xfId="0" applyFont="1" applyBorder="1" applyAlignment="1">
      <alignment vertical="center"/>
    </xf>
    <xf numFmtId="41" fontId="16" fillId="0" borderId="87" xfId="1" applyFont="1" applyBorder="1" applyAlignment="1">
      <alignment horizontal="center" vertical="center"/>
    </xf>
    <xf numFmtId="41" fontId="16" fillId="0" borderId="88" xfId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</cellXfs>
  <cellStyles count="8">
    <cellStyle name="쉼표 [0]" xfId="1" builtinId="6"/>
    <cellStyle name="쉼표 [0] 2" xfId="5"/>
    <cellStyle name="콤마 [0]_00급여기준" xfId="2"/>
    <cellStyle name="콤마_00급여기준" xfId="3"/>
    <cellStyle name="표준" xfId="0" builtinId="0"/>
    <cellStyle name="표준 2" xfId="4"/>
    <cellStyle name="표준 2 2" xfId="7"/>
    <cellStyle name="표준 2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1"/>
  <sheetViews>
    <sheetView showGridLines="0" showZeros="0" zoomScale="90" zoomScaleNormal="90" workbookViewId="0">
      <selection sqref="A1:T1"/>
    </sheetView>
  </sheetViews>
  <sheetFormatPr defaultRowHeight="13.5" x14ac:dyDescent="0.15"/>
  <cols>
    <col min="1" max="1" width="2.109375" style="65" customWidth="1"/>
    <col min="2" max="2" width="8.88671875" style="65"/>
    <col min="3" max="3" width="2.109375" style="65" customWidth="1"/>
    <col min="4" max="4" width="9.33203125" style="65" customWidth="1"/>
    <col min="5" max="5" width="3.77734375" style="65" customWidth="1"/>
    <col min="6" max="6" width="23.109375" style="65" customWidth="1"/>
    <col min="7" max="7" width="13.6640625" style="65" customWidth="1"/>
    <col min="8" max="8" width="13.33203125" style="65" customWidth="1"/>
    <col min="9" max="9" width="12.44140625" style="65" customWidth="1"/>
    <col min="10" max="10" width="2.109375" style="65" customWidth="1"/>
    <col min="11" max="11" width="11.33203125" style="65" customWidth="1"/>
    <col min="12" max="12" width="2.109375" style="65" customWidth="1"/>
    <col min="13" max="13" width="10.21875" style="65" customWidth="1"/>
    <col min="14" max="14" width="3.21875" style="65" customWidth="1"/>
    <col min="15" max="15" width="23.5546875" style="65" customWidth="1"/>
    <col min="16" max="16" width="1.109375" style="65" hidden="1" customWidth="1"/>
    <col min="17" max="17" width="14.88671875" style="65" customWidth="1"/>
    <col min="18" max="18" width="14" style="65" customWidth="1"/>
    <col min="19" max="19" width="13.21875" style="65" customWidth="1"/>
    <col min="20" max="20" width="6.6640625" style="65" customWidth="1"/>
    <col min="21" max="256" width="8.88671875" style="65"/>
    <col min="257" max="257" width="2.109375" style="65" customWidth="1"/>
    <col min="258" max="258" width="8.88671875" style="65"/>
    <col min="259" max="259" width="2.109375" style="65" customWidth="1"/>
    <col min="260" max="260" width="9.33203125" style="65" customWidth="1"/>
    <col min="261" max="261" width="3.77734375" style="65" customWidth="1"/>
    <col min="262" max="262" width="11.77734375" style="65" customWidth="1"/>
    <col min="263" max="263" width="12.88671875" style="65" customWidth="1"/>
    <col min="264" max="264" width="12.44140625" style="65" customWidth="1"/>
    <col min="265" max="265" width="2.109375" style="65" customWidth="1"/>
    <col min="266" max="266" width="11.33203125" style="65" customWidth="1"/>
    <col min="267" max="267" width="2.109375" style="65" customWidth="1"/>
    <col min="268" max="268" width="10.21875" style="65" customWidth="1"/>
    <col min="269" max="269" width="3.21875" style="65" customWidth="1"/>
    <col min="270" max="270" width="16.109375" style="65" customWidth="1"/>
    <col min="271" max="271" width="13.109375" style="65" customWidth="1"/>
    <col min="272" max="272" width="13.21875" style="65" customWidth="1"/>
    <col min="273" max="273" width="11.33203125" style="65" customWidth="1"/>
    <col min="274" max="274" width="13.21875" style="65" customWidth="1"/>
    <col min="275" max="275" width="11.88671875" style="65" customWidth="1"/>
    <col min="276" max="276" width="6.6640625" style="65" customWidth="1"/>
    <col min="277" max="512" width="8.88671875" style="65"/>
    <col min="513" max="513" width="2.109375" style="65" customWidth="1"/>
    <col min="514" max="514" width="8.88671875" style="65"/>
    <col min="515" max="515" width="2.109375" style="65" customWidth="1"/>
    <col min="516" max="516" width="9.33203125" style="65" customWidth="1"/>
    <col min="517" max="517" width="3.77734375" style="65" customWidth="1"/>
    <col min="518" max="518" width="11.77734375" style="65" customWidth="1"/>
    <col min="519" max="519" width="12.88671875" style="65" customWidth="1"/>
    <col min="520" max="520" width="12.44140625" style="65" customWidth="1"/>
    <col min="521" max="521" width="2.109375" style="65" customWidth="1"/>
    <col min="522" max="522" width="11.33203125" style="65" customWidth="1"/>
    <col min="523" max="523" width="2.109375" style="65" customWidth="1"/>
    <col min="524" max="524" width="10.21875" style="65" customWidth="1"/>
    <col min="525" max="525" width="3.21875" style="65" customWidth="1"/>
    <col min="526" max="526" width="16.109375" style="65" customWidth="1"/>
    <col min="527" max="527" width="13.109375" style="65" customWidth="1"/>
    <col min="528" max="528" width="13.21875" style="65" customWidth="1"/>
    <col min="529" max="529" width="11.33203125" style="65" customWidth="1"/>
    <col min="530" max="530" width="13.21875" style="65" customWidth="1"/>
    <col min="531" max="531" width="11.88671875" style="65" customWidth="1"/>
    <col min="532" max="532" width="6.6640625" style="65" customWidth="1"/>
    <col min="533" max="768" width="8.88671875" style="65"/>
    <col min="769" max="769" width="2.109375" style="65" customWidth="1"/>
    <col min="770" max="770" width="8.88671875" style="65"/>
    <col min="771" max="771" width="2.109375" style="65" customWidth="1"/>
    <col min="772" max="772" width="9.33203125" style="65" customWidth="1"/>
    <col min="773" max="773" width="3.77734375" style="65" customWidth="1"/>
    <col min="774" max="774" width="11.77734375" style="65" customWidth="1"/>
    <col min="775" max="775" width="12.88671875" style="65" customWidth="1"/>
    <col min="776" max="776" width="12.44140625" style="65" customWidth="1"/>
    <col min="777" max="777" width="2.109375" style="65" customWidth="1"/>
    <col min="778" max="778" width="11.33203125" style="65" customWidth="1"/>
    <col min="779" max="779" width="2.109375" style="65" customWidth="1"/>
    <col min="780" max="780" width="10.21875" style="65" customWidth="1"/>
    <col min="781" max="781" width="3.21875" style="65" customWidth="1"/>
    <col min="782" max="782" width="16.109375" style="65" customWidth="1"/>
    <col min="783" max="783" width="13.109375" style="65" customWidth="1"/>
    <col min="784" max="784" width="13.21875" style="65" customWidth="1"/>
    <col min="785" max="785" width="11.33203125" style="65" customWidth="1"/>
    <col min="786" max="786" width="13.21875" style="65" customWidth="1"/>
    <col min="787" max="787" width="11.88671875" style="65" customWidth="1"/>
    <col min="788" max="788" width="6.6640625" style="65" customWidth="1"/>
    <col min="789" max="1024" width="8.88671875" style="65"/>
    <col min="1025" max="1025" width="2.109375" style="65" customWidth="1"/>
    <col min="1026" max="1026" width="8.88671875" style="65"/>
    <col min="1027" max="1027" width="2.109375" style="65" customWidth="1"/>
    <col min="1028" max="1028" width="9.33203125" style="65" customWidth="1"/>
    <col min="1029" max="1029" width="3.77734375" style="65" customWidth="1"/>
    <col min="1030" max="1030" width="11.77734375" style="65" customWidth="1"/>
    <col min="1031" max="1031" width="12.88671875" style="65" customWidth="1"/>
    <col min="1032" max="1032" width="12.44140625" style="65" customWidth="1"/>
    <col min="1033" max="1033" width="2.109375" style="65" customWidth="1"/>
    <col min="1034" max="1034" width="11.33203125" style="65" customWidth="1"/>
    <col min="1035" max="1035" width="2.109375" style="65" customWidth="1"/>
    <col min="1036" max="1036" width="10.21875" style="65" customWidth="1"/>
    <col min="1037" max="1037" width="3.21875" style="65" customWidth="1"/>
    <col min="1038" max="1038" width="16.109375" style="65" customWidth="1"/>
    <col min="1039" max="1039" width="13.109375" style="65" customWidth="1"/>
    <col min="1040" max="1040" width="13.21875" style="65" customWidth="1"/>
    <col min="1041" max="1041" width="11.33203125" style="65" customWidth="1"/>
    <col min="1042" max="1042" width="13.21875" style="65" customWidth="1"/>
    <col min="1043" max="1043" width="11.88671875" style="65" customWidth="1"/>
    <col min="1044" max="1044" width="6.6640625" style="65" customWidth="1"/>
    <col min="1045" max="1280" width="8.88671875" style="65"/>
    <col min="1281" max="1281" width="2.109375" style="65" customWidth="1"/>
    <col min="1282" max="1282" width="8.88671875" style="65"/>
    <col min="1283" max="1283" width="2.109375" style="65" customWidth="1"/>
    <col min="1284" max="1284" width="9.33203125" style="65" customWidth="1"/>
    <col min="1285" max="1285" width="3.77734375" style="65" customWidth="1"/>
    <col min="1286" max="1286" width="11.77734375" style="65" customWidth="1"/>
    <col min="1287" max="1287" width="12.88671875" style="65" customWidth="1"/>
    <col min="1288" max="1288" width="12.44140625" style="65" customWidth="1"/>
    <col min="1289" max="1289" width="2.109375" style="65" customWidth="1"/>
    <col min="1290" max="1290" width="11.33203125" style="65" customWidth="1"/>
    <col min="1291" max="1291" width="2.109375" style="65" customWidth="1"/>
    <col min="1292" max="1292" width="10.21875" style="65" customWidth="1"/>
    <col min="1293" max="1293" width="3.21875" style="65" customWidth="1"/>
    <col min="1294" max="1294" width="16.109375" style="65" customWidth="1"/>
    <col min="1295" max="1295" width="13.109375" style="65" customWidth="1"/>
    <col min="1296" max="1296" width="13.21875" style="65" customWidth="1"/>
    <col min="1297" max="1297" width="11.33203125" style="65" customWidth="1"/>
    <col min="1298" max="1298" width="13.21875" style="65" customWidth="1"/>
    <col min="1299" max="1299" width="11.88671875" style="65" customWidth="1"/>
    <col min="1300" max="1300" width="6.6640625" style="65" customWidth="1"/>
    <col min="1301" max="1536" width="8.88671875" style="65"/>
    <col min="1537" max="1537" width="2.109375" style="65" customWidth="1"/>
    <col min="1538" max="1538" width="8.88671875" style="65"/>
    <col min="1539" max="1539" width="2.109375" style="65" customWidth="1"/>
    <col min="1540" max="1540" width="9.33203125" style="65" customWidth="1"/>
    <col min="1541" max="1541" width="3.77734375" style="65" customWidth="1"/>
    <col min="1542" max="1542" width="11.77734375" style="65" customWidth="1"/>
    <col min="1543" max="1543" width="12.88671875" style="65" customWidth="1"/>
    <col min="1544" max="1544" width="12.44140625" style="65" customWidth="1"/>
    <col min="1545" max="1545" width="2.109375" style="65" customWidth="1"/>
    <col min="1546" max="1546" width="11.33203125" style="65" customWidth="1"/>
    <col min="1547" max="1547" width="2.109375" style="65" customWidth="1"/>
    <col min="1548" max="1548" width="10.21875" style="65" customWidth="1"/>
    <col min="1549" max="1549" width="3.21875" style="65" customWidth="1"/>
    <col min="1550" max="1550" width="16.109375" style="65" customWidth="1"/>
    <col min="1551" max="1551" width="13.109375" style="65" customWidth="1"/>
    <col min="1552" max="1552" width="13.21875" style="65" customWidth="1"/>
    <col min="1553" max="1553" width="11.33203125" style="65" customWidth="1"/>
    <col min="1554" max="1554" width="13.21875" style="65" customWidth="1"/>
    <col min="1555" max="1555" width="11.88671875" style="65" customWidth="1"/>
    <col min="1556" max="1556" width="6.6640625" style="65" customWidth="1"/>
    <col min="1557" max="1792" width="8.88671875" style="65"/>
    <col min="1793" max="1793" width="2.109375" style="65" customWidth="1"/>
    <col min="1794" max="1794" width="8.88671875" style="65"/>
    <col min="1795" max="1795" width="2.109375" style="65" customWidth="1"/>
    <col min="1796" max="1796" width="9.33203125" style="65" customWidth="1"/>
    <col min="1797" max="1797" width="3.77734375" style="65" customWidth="1"/>
    <col min="1798" max="1798" width="11.77734375" style="65" customWidth="1"/>
    <col min="1799" max="1799" width="12.88671875" style="65" customWidth="1"/>
    <col min="1800" max="1800" width="12.44140625" style="65" customWidth="1"/>
    <col min="1801" max="1801" width="2.109375" style="65" customWidth="1"/>
    <col min="1802" max="1802" width="11.33203125" style="65" customWidth="1"/>
    <col min="1803" max="1803" width="2.109375" style="65" customWidth="1"/>
    <col min="1804" max="1804" width="10.21875" style="65" customWidth="1"/>
    <col min="1805" max="1805" width="3.21875" style="65" customWidth="1"/>
    <col min="1806" max="1806" width="16.109375" style="65" customWidth="1"/>
    <col min="1807" max="1807" width="13.109375" style="65" customWidth="1"/>
    <col min="1808" max="1808" width="13.21875" style="65" customWidth="1"/>
    <col min="1809" max="1809" width="11.33203125" style="65" customWidth="1"/>
    <col min="1810" max="1810" width="13.21875" style="65" customWidth="1"/>
    <col min="1811" max="1811" width="11.88671875" style="65" customWidth="1"/>
    <col min="1812" max="1812" width="6.6640625" style="65" customWidth="1"/>
    <col min="1813" max="2048" width="8.88671875" style="65"/>
    <col min="2049" max="2049" width="2.109375" style="65" customWidth="1"/>
    <col min="2050" max="2050" width="8.88671875" style="65"/>
    <col min="2051" max="2051" width="2.109375" style="65" customWidth="1"/>
    <col min="2052" max="2052" width="9.33203125" style="65" customWidth="1"/>
    <col min="2053" max="2053" width="3.77734375" style="65" customWidth="1"/>
    <col min="2054" max="2054" width="11.77734375" style="65" customWidth="1"/>
    <col min="2055" max="2055" width="12.88671875" style="65" customWidth="1"/>
    <col min="2056" max="2056" width="12.44140625" style="65" customWidth="1"/>
    <col min="2057" max="2057" width="2.109375" style="65" customWidth="1"/>
    <col min="2058" max="2058" width="11.33203125" style="65" customWidth="1"/>
    <col min="2059" max="2059" width="2.109375" style="65" customWidth="1"/>
    <col min="2060" max="2060" width="10.21875" style="65" customWidth="1"/>
    <col min="2061" max="2061" width="3.21875" style="65" customWidth="1"/>
    <col min="2062" max="2062" width="16.109375" style="65" customWidth="1"/>
    <col min="2063" max="2063" width="13.109375" style="65" customWidth="1"/>
    <col min="2064" max="2064" width="13.21875" style="65" customWidth="1"/>
    <col min="2065" max="2065" width="11.33203125" style="65" customWidth="1"/>
    <col min="2066" max="2066" width="13.21875" style="65" customWidth="1"/>
    <col min="2067" max="2067" width="11.88671875" style="65" customWidth="1"/>
    <col min="2068" max="2068" width="6.6640625" style="65" customWidth="1"/>
    <col min="2069" max="2304" width="8.88671875" style="65"/>
    <col min="2305" max="2305" width="2.109375" style="65" customWidth="1"/>
    <col min="2306" max="2306" width="8.88671875" style="65"/>
    <col min="2307" max="2307" width="2.109375" style="65" customWidth="1"/>
    <col min="2308" max="2308" width="9.33203125" style="65" customWidth="1"/>
    <col min="2309" max="2309" width="3.77734375" style="65" customWidth="1"/>
    <col min="2310" max="2310" width="11.77734375" style="65" customWidth="1"/>
    <col min="2311" max="2311" width="12.88671875" style="65" customWidth="1"/>
    <col min="2312" max="2312" width="12.44140625" style="65" customWidth="1"/>
    <col min="2313" max="2313" width="2.109375" style="65" customWidth="1"/>
    <col min="2314" max="2314" width="11.33203125" style="65" customWidth="1"/>
    <col min="2315" max="2315" width="2.109375" style="65" customWidth="1"/>
    <col min="2316" max="2316" width="10.21875" style="65" customWidth="1"/>
    <col min="2317" max="2317" width="3.21875" style="65" customWidth="1"/>
    <col min="2318" max="2318" width="16.109375" style="65" customWidth="1"/>
    <col min="2319" max="2319" width="13.109375" style="65" customWidth="1"/>
    <col min="2320" max="2320" width="13.21875" style="65" customWidth="1"/>
    <col min="2321" max="2321" width="11.33203125" style="65" customWidth="1"/>
    <col min="2322" max="2322" width="13.21875" style="65" customWidth="1"/>
    <col min="2323" max="2323" width="11.88671875" style="65" customWidth="1"/>
    <col min="2324" max="2324" width="6.6640625" style="65" customWidth="1"/>
    <col min="2325" max="2560" width="8.88671875" style="65"/>
    <col min="2561" max="2561" width="2.109375" style="65" customWidth="1"/>
    <col min="2562" max="2562" width="8.88671875" style="65"/>
    <col min="2563" max="2563" width="2.109375" style="65" customWidth="1"/>
    <col min="2564" max="2564" width="9.33203125" style="65" customWidth="1"/>
    <col min="2565" max="2565" width="3.77734375" style="65" customWidth="1"/>
    <col min="2566" max="2566" width="11.77734375" style="65" customWidth="1"/>
    <col min="2567" max="2567" width="12.88671875" style="65" customWidth="1"/>
    <col min="2568" max="2568" width="12.44140625" style="65" customWidth="1"/>
    <col min="2569" max="2569" width="2.109375" style="65" customWidth="1"/>
    <col min="2570" max="2570" width="11.33203125" style="65" customWidth="1"/>
    <col min="2571" max="2571" width="2.109375" style="65" customWidth="1"/>
    <col min="2572" max="2572" width="10.21875" style="65" customWidth="1"/>
    <col min="2573" max="2573" width="3.21875" style="65" customWidth="1"/>
    <col min="2574" max="2574" width="16.109375" style="65" customWidth="1"/>
    <col min="2575" max="2575" width="13.109375" style="65" customWidth="1"/>
    <col min="2576" max="2576" width="13.21875" style="65" customWidth="1"/>
    <col min="2577" max="2577" width="11.33203125" style="65" customWidth="1"/>
    <col min="2578" max="2578" width="13.21875" style="65" customWidth="1"/>
    <col min="2579" max="2579" width="11.88671875" style="65" customWidth="1"/>
    <col min="2580" max="2580" width="6.6640625" style="65" customWidth="1"/>
    <col min="2581" max="2816" width="8.88671875" style="65"/>
    <col min="2817" max="2817" width="2.109375" style="65" customWidth="1"/>
    <col min="2818" max="2818" width="8.88671875" style="65"/>
    <col min="2819" max="2819" width="2.109375" style="65" customWidth="1"/>
    <col min="2820" max="2820" width="9.33203125" style="65" customWidth="1"/>
    <col min="2821" max="2821" width="3.77734375" style="65" customWidth="1"/>
    <col min="2822" max="2822" width="11.77734375" style="65" customWidth="1"/>
    <col min="2823" max="2823" width="12.88671875" style="65" customWidth="1"/>
    <col min="2824" max="2824" width="12.44140625" style="65" customWidth="1"/>
    <col min="2825" max="2825" width="2.109375" style="65" customWidth="1"/>
    <col min="2826" max="2826" width="11.33203125" style="65" customWidth="1"/>
    <col min="2827" max="2827" width="2.109375" style="65" customWidth="1"/>
    <col min="2828" max="2828" width="10.21875" style="65" customWidth="1"/>
    <col min="2829" max="2829" width="3.21875" style="65" customWidth="1"/>
    <col min="2830" max="2830" width="16.109375" style="65" customWidth="1"/>
    <col min="2831" max="2831" width="13.109375" style="65" customWidth="1"/>
    <col min="2832" max="2832" width="13.21875" style="65" customWidth="1"/>
    <col min="2833" max="2833" width="11.33203125" style="65" customWidth="1"/>
    <col min="2834" max="2834" width="13.21875" style="65" customWidth="1"/>
    <col min="2835" max="2835" width="11.88671875" style="65" customWidth="1"/>
    <col min="2836" max="2836" width="6.6640625" style="65" customWidth="1"/>
    <col min="2837" max="3072" width="8.88671875" style="65"/>
    <col min="3073" max="3073" width="2.109375" style="65" customWidth="1"/>
    <col min="3074" max="3074" width="8.88671875" style="65"/>
    <col min="3075" max="3075" width="2.109375" style="65" customWidth="1"/>
    <col min="3076" max="3076" width="9.33203125" style="65" customWidth="1"/>
    <col min="3077" max="3077" width="3.77734375" style="65" customWidth="1"/>
    <col min="3078" max="3078" width="11.77734375" style="65" customWidth="1"/>
    <col min="3079" max="3079" width="12.88671875" style="65" customWidth="1"/>
    <col min="3080" max="3080" width="12.44140625" style="65" customWidth="1"/>
    <col min="3081" max="3081" width="2.109375" style="65" customWidth="1"/>
    <col min="3082" max="3082" width="11.33203125" style="65" customWidth="1"/>
    <col min="3083" max="3083" width="2.109375" style="65" customWidth="1"/>
    <col min="3084" max="3084" width="10.21875" style="65" customWidth="1"/>
    <col min="3085" max="3085" width="3.21875" style="65" customWidth="1"/>
    <col min="3086" max="3086" width="16.109375" style="65" customWidth="1"/>
    <col min="3087" max="3087" width="13.109375" style="65" customWidth="1"/>
    <col min="3088" max="3088" width="13.21875" style="65" customWidth="1"/>
    <col min="3089" max="3089" width="11.33203125" style="65" customWidth="1"/>
    <col min="3090" max="3090" width="13.21875" style="65" customWidth="1"/>
    <col min="3091" max="3091" width="11.88671875" style="65" customWidth="1"/>
    <col min="3092" max="3092" width="6.6640625" style="65" customWidth="1"/>
    <col min="3093" max="3328" width="8.88671875" style="65"/>
    <col min="3329" max="3329" width="2.109375" style="65" customWidth="1"/>
    <col min="3330" max="3330" width="8.88671875" style="65"/>
    <col min="3331" max="3331" width="2.109375" style="65" customWidth="1"/>
    <col min="3332" max="3332" width="9.33203125" style="65" customWidth="1"/>
    <col min="3333" max="3333" width="3.77734375" style="65" customWidth="1"/>
    <col min="3334" max="3334" width="11.77734375" style="65" customWidth="1"/>
    <col min="3335" max="3335" width="12.88671875" style="65" customWidth="1"/>
    <col min="3336" max="3336" width="12.44140625" style="65" customWidth="1"/>
    <col min="3337" max="3337" width="2.109375" style="65" customWidth="1"/>
    <col min="3338" max="3338" width="11.33203125" style="65" customWidth="1"/>
    <col min="3339" max="3339" width="2.109375" style="65" customWidth="1"/>
    <col min="3340" max="3340" width="10.21875" style="65" customWidth="1"/>
    <col min="3341" max="3341" width="3.21875" style="65" customWidth="1"/>
    <col min="3342" max="3342" width="16.109375" style="65" customWidth="1"/>
    <col min="3343" max="3343" width="13.109375" style="65" customWidth="1"/>
    <col min="3344" max="3344" width="13.21875" style="65" customWidth="1"/>
    <col min="3345" max="3345" width="11.33203125" style="65" customWidth="1"/>
    <col min="3346" max="3346" width="13.21875" style="65" customWidth="1"/>
    <col min="3347" max="3347" width="11.88671875" style="65" customWidth="1"/>
    <col min="3348" max="3348" width="6.6640625" style="65" customWidth="1"/>
    <col min="3349" max="3584" width="8.88671875" style="65"/>
    <col min="3585" max="3585" width="2.109375" style="65" customWidth="1"/>
    <col min="3586" max="3586" width="8.88671875" style="65"/>
    <col min="3587" max="3587" width="2.109375" style="65" customWidth="1"/>
    <col min="3588" max="3588" width="9.33203125" style="65" customWidth="1"/>
    <col min="3589" max="3589" width="3.77734375" style="65" customWidth="1"/>
    <col min="3590" max="3590" width="11.77734375" style="65" customWidth="1"/>
    <col min="3591" max="3591" width="12.88671875" style="65" customWidth="1"/>
    <col min="3592" max="3592" width="12.44140625" style="65" customWidth="1"/>
    <col min="3593" max="3593" width="2.109375" style="65" customWidth="1"/>
    <col min="3594" max="3594" width="11.33203125" style="65" customWidth="1"/>
    <col min="3595" max="3595" width="2.109375" style="65" customWidth="1"/>
    <col min="3596" max="3596" width="10.21875" style="65" customWidth="1"/>
    <col min="3597" max="3597" width="3.21875" style="65" customWidth="1"/>
    <col min="3598" max="3598" width="16.109375" style="65" customWidth="1"/>
    <col min="3599" max="3599" width="13.109375" style="65" customWidth="1"/>
    <col min="3600" max="3600" width="13.21875" style="65" customWidth="1"/>
    <col min="3601" max="3601" width="11.33203125" style="65" customWidth="1"/>
    <col min="3602" max="3602" width="13.21875" style="65" customWidth="1"/>
    <col min="3603" max="3603" width="11.88671875" style="65" customWidth="1"/>
    <col min="3604" max="3604" width="6.6640625" style="65" customWidth="1"/>
    <col min="3605" max="3840" width="8.88671875" style="65"/>
    <col min="3841" max="3841" width="2.109375" style="65" customWidth="1"/>
    <col min="3842" max="3842" width="8.88671875" style="65"/>
    <col min="3843" max="3843" width="2.109375" style="65" customWidth="1"/>
    <col min="3844" max="3844" width="9.33203125" style="65" customWidth="1"/>
    <col min="3845" max="3845" width="3.77734375" style="65" customWidth="1"/>
    <col min="3846" max="3846" width="11.77734375" style="65" customWidth="1"/>
    <col min="3847" max="3847" width="12.88671875" style="65" customWidth="1"/>
    <col min="3848" max="3848" width="12.44140625" style="65" customWidth="1"/>
    <col min="3849" max="3849" width="2.109375" style="65" customWidth="1"/>
    <col min="3850" max="3850" width="11.33203125" style="65" customWidth="1"/>
    <col min="3851" max="3851" width="2.109375" style="65" customWidth="1"/>
    <col min="3852" max="3852" width="10.21875" style="65" customWidth="1"/>
    <col min="3853" max="3853" width="3.21875" style="65" customWidth="1"/>
    <col min="3854" max="3854" width="16.109375" style="65" customWidth="1"/>
    <col min="3855" max="3855" width="13.109375" style="65" customWidth="1"/>
    <col min="3856" max="3856" width="13.21875" style="65" customWidth="1"/>
    <col min="3857" max="3857" width="11.33203125" style="65" customWidth="1"/>
    <col min="3858" max="3858" width="13.21875" style="65" customWidth="1"/>
    <col min="3859" max="3859" width="11.88671875" style="65" customWidth="1"/>
    <col min="3860" max="3860" width="6.6640625" style="65" customWidth="1"/>
    <col min="3861" max="4096" width="8.88671875" style="65"/>
    <col min="4097" max="4097" width="2.109375" style="65" customWidth="1"/>
    <col min="4098" max="4098" width="8.88671875" style="65"/>
    <col min="4099" max="4099" width="2.109375" style="65" customWidth="1"/>
    <col min="4100" max="4100" width="9.33203125" style="65" customWidth="1"/>
    <col min="4101" max="4101" width="3.77734375" style="65" customWidth="1"/>
    <col min="4102" max="4102" width="11.77734375" style="65" customWidth="1"/>
    <col min="4103" max="4103" width="12.88671875" style="65" customWidth="1"/>
    <col min="4104" max="4104" width="12.44140625" style="65" customWidth="1"/>
    <col min="4105" max="4105" width="2.109375" style="65" customWidth="1"/>
    <col min="4106" max="4106" width="11.33203125" style="65" customWidth="1"/>
    <col min="4107" max="4107" width="2.109375" style="65" customWidth="1"/>
    <col min="4108" max="4108" width="10.21875" style="65" customWidth="1"/>
    <col min="4109" max="4109" width="3.21875" style="65" customWidth="1"/>
    <col min="4110" max="4110" width="16.109375" style="65" customWidth="1"/>
    <col min="4111" max="4111" width="13.109375" style="65" customWidth="1"/>
    <col min="4112" max="4112" width="13.21875" style="65" customWidth="1"/>
    <col min="4113" max="4113" width="11.33203125" style="65" customWidth="1"/>
    <col min="4114" max="4114" width="13.21875" style="65" customWidth="1"/>
    <col min="4115" max="4115" width="11.88671875" style="65" customWidth="1"/>
    <col min="4116" max="4116" width="6.6640625" style="65" customWidth="1"/>
    <col min="4117" max="4352" width="8.88671875" style="65"/>
    <col min="4353" max="4353" width="2.109375" style="65" customWidth="1"/>
    <col min="4354" max="4354" width="8.88671875" style="65"/>
    <col min="4355" max="4355" width="2.109375" style="65" customWidth="1"/>
    <col min="4356" max="4356" width="9.33203125" style="65" customWidth="1"/>
    <col min="4357" max="4357" width="3.77734375" style="65" customWidth="1"/>
    <col min="4358" max="4358" width="11.77734375" style="65" customWidth="1"/>
    <col min="4359" max="4359" width="12.88671875" style="65" customWidth="1"/>
    <col min="4360" max="4360" width="12.44140625" style="65" customWidth="1"/>
    <col min="4361" max="4361" width="2.109375" style="65" customWidth="1"/>
    <col min="4362" max="4362" width="11.33203125" style="65" customWidth="1"/>
    <col min="4363" max="4363" width="2.109375" style="65" customWidth="1"/>
    <col min="4364" max="4364" width="10.21875" style="65" customWidth="1"/>
    <col min="4365" max="4365" width="3.21875" style="65" customWidth="1"/>
    <col min="4366" max="4366" width="16.109375" style="65" customWidth="1"/>
    <col min="4367" max="4367" width="13.109375" style="65" customWidth="1"/>
    <col min="4368" max="4368" width="13.21875" style="65" customWidth="1"/>
    <col min="4369" max="4369" width="11.33203125" style="65" customWidth="1"/>
    <col min="4370" max="4370" width="13.21875" style="65" customWidth="1"/>
    <col min="4371" max="4371" width="11.88671875" style="65" customWidth="1"/>
    <col min="4372" max="4372" width="6.6640625" style="65" customWidth="1"/>
    <col min="4373" max="4608" width="8.88671875" style="65"/>
    <col min="4609" max="4609" width="2.109375" style="65" customWidth="1"/>
    <col min="4610" max="4610" width="8.88671875" style="65"/>
    <col min="4611" max="4611" width="2.109375" style="65" customWidth="1"/>
    <col min="4612" max="4612" width="9.33203125" style="65" customWidth="1"/>
    <col min="4613" max="4613" width="3.77734375" style="65" customWidth="1"/>
    <col min="4614" max="4614" width="11.77734375" style="65" customWidth="1"/>
    <col min="4615" max="4615" width="12.88671875" style="65" customWidth="1"/>
    <col min="4616" max="4616" width="12.44140625" style="65" customWidth="1"/>
    <col min="4617" max="4617" width="2.109375" style="65" customWidth="1"/>
    <col min="4618" max="4618" width="11.33203125" style="65" customWidth="1"/>
    <col min="4619" max="4619" width="2.109375" style="65" customWidth="1"/>
    <col min="4620" max="4620" width="10.21875" style="65" customWidth="1"/>
    <col min="4621" max="4621" width="3.21875" style="65" customWidth="1"/>
    <col min="4622" max="4622" width="16.109375" style="65" customWidth="1"/>
    <col min="4623" max="4623" width="13.109375" style="65" customWidth="1"/>
    <col min="4624" max="4624" width="13.21875" style="65" customWidth="1"/>
    <col min="4625" max="4625" width="11.33203125" style="65" customWidth="1"/>
    <col min="4626" max="4626" width="13.21875" style="65" customWidth="1"/>
    <col min="4627" max="4627" width="11.88671875" style="65" customWidth="1"/>
    <col min="4628" max="4628" width="6.6640625" style="65" customWidth="1"/>
    <col min="4629" max="4864" width="8.88671875" style="65"/>
    <col min="4865" max="4865" width="2.109375" style="65" customWidth="1"/>
    <col min="4866" max="4866" width="8.88671875" style="65"/>
    <col min="4867" max="4867" width="2.109375" style="65" customWidth="1"/>
    <col min="4868" max="4868" width="9.33203125" style="65" customWidth="1"/>
    <col min="4869" max="4869" width="3.77734375" style="65" customWidth="1"/>
    <col min="4870" max="4870" width="11.77734375" style="65" customWidth="1"/>
    <col min="4871" max="4871" width="12.88671875" style="65" customWidth="1"/>
    <col min="4872" max="4872" width="12.44140625" style="65" customWidth="1"/>
    <col min="4873" max="4873" width="2.109375" style="65" customWidth="1"/>
    <col min="4874" max="4874" width="11.33203125" style="65" customWidth="1"/>
    <col min="4875" max="4875" width="2.109375" style="65" customWidth="1"/>
    <col min="4876" max="4876" width="10.21875" style="65" customWidth="1"/>
    <col min="4877" max="4877" width="3.21875" style="65" customWidth="1"/>
    <col min="4878" max="4878" width="16.109375" style="65" customWidth="1"/>
    <col min="4879" max="4879" width="13.109375" style="65" customWidth="1"/>
    <col min="4880" max="4880" width="13.21875" style="65" customWidth="1"/>
    <col min="4881" max="4881" width="11.33203125" style="65" customWidth="1"/>
    <col min="4882" max="4882" width="13.21875" style="65" customWidth="1"/>
    <col min="4883" max="4883" width="11.88671875" style="65" customWidth="1"/>
    <col min="4884" max="4884" width="6.6640625" style="65" customWidth="1"/>
    <col min="4885" max="5120" width="8.88671875" style="65"/>
    <col min="5121" max="5121" width="2.109375" style="65" customWidth="1"/>
    <col min="5122" max="5122" width="8.88671875" style="65"/>
    <col min="5123" max="5123" width="2.109375" style="65" customWidth="1"/>
    <col min="5124" max="5124" width="9.33203125" style="65" customWidth="1"/>
    <col min="5125" max="5125" width="3.77734375" style="65" customWidth="1"/>
    <col min="5126" max="5126" width="11.77734375" style="65" customWidth="1"/>
    <col min="5127" max="5127" width="12.88671875" style="65" customWidth="1"/>
    <col min="5128" max="5128" width="12.44140625" style="65" customWidth="1"/>
    <col min="5129" max="5129" width="2.109375" style="65" customWidth="1"/>
    <col min="5130" max="5130" width="11.33203125" style="65" customWidth="1"/>
    <col min="5131" max="5131" width="2.109375" style="65" customWidth="1"/>
    <col min="5132" max="5132" width="10.21875" style="65" customWidth="1"/>
    <col min="5133" max="5133" width="3.21875" style="65" customWidth="1"/>
    <col min="5134" max="5134" width="16.109375" style="65" customWidth="1"/>
    <col min="5135" max="5135" width="13.109375" style="65" customWidth="1"/>
    <col min="5136" max="5136" width="13.21875" style="65" customWidth="1"/>
    <col min="5137" max="5137" width="11.33203125" style="65" customWidth="1"/>
    <col min="5138" max="5138" width="13.21875" style="65" customWidth="1"/>
    <col min="5139" max="5139" width="11.88671875" style="65" customWidth="1"/>
    <col min="5140" max="5140" width="6.6640625" style="65" customWidth="1"/>
    <col min="5141" max="5376" width="8.88671875" style="65"/>
    <col min="5377" max="5377" width="2.109375" style="65" customWidth="1"/>
    <col min="5378" max="5378" width="8.88671875" style="65"/>
    <col min="5379" max="5379" width="2.109375" style="65" customWidth="1"/>
    <col min="5380" max="5380" width="9.33203125" style="65" customWidth="1"/>
    <col min="5381" max="5381" width="3.77734375" style="65" customWidth="1"/>
    <col min="5382" max="5382" width="11.77734375" style="65" customWidth="1"/>
    <col min="5383" max="5383" width="12.88671875" style="65" customWidth="1"/>
    <col min="5384" max="5384" width="12.44140625" style="65" customWidth="1"/>
    <col min="5385" max="5385" width="2.109375" style="65" customWidth="1"/>
    <col min="5386" max="5386" width="11.33203125" style="65" customWidth="1"/>
    <col min="5387" max="5387" width="2.109375" style="65" customWidth="1"/>
    <col min="5388" max="5388" width="10.21875" style="65" customWidth="1"/>
    <col min="5389" max="5389" width="3.21875" style="65" customWidth="1"/>
    <col min="5390" max="5390" width="16.109375" style="65" customWidth="1"/>
    <col min="5391" max="5391" width="13.109375" style="65" customWidth="1"/>
    <col min="5392" max="5392" width="13.21875" style="65" customWidth="1"/>
    <col min="5393" max="5393" width="11.33203125" style="65" customWidth="1"/>
    <col min="5394" max="5394" width="13.21875" style="65" customWidth="1"/>
    <col min="5395" max="5395" width="11.88671875" style="65" customWidth="1"/>
    <col min="5396" max="5396" width="6.6640625" style="65" customWidth="1"/>
    <col min="5397" max="5632" width="8.88671875" style="65"/>
    <col min="5633" max="5633" width="2.109375" style="65" customWidth="1"/>
    <col min="5634" max="5634" width="8.88671875" style="65"/>
    <col min="5635" max="5635" width="2.109375" style="65" customWidth="1"/>
    <col min="5636" max="5636" width="9.33203125" style="65" customWidth="1"/>
    <col min="5637" max="5637" width="3.77734375" style="65" customWidth="1"/>
    <col min="5638" max="5638" width="11.77734375" style="65" customWidth="1"/>
    <col min="5639" max="5639" width="12.88671875" style="65" customWidth="1"/>
    <col min="5640" max="5640" width="12.44140625" style="65" customWidth="1"/>
    <col min="5641" max="5641" width="2.109375" style="65" customWidth="1"/>
    <col min="5642" max="5642" width="11.33203125" style="65" customWidth="1"/>
    <col min="5643" max="5643" width="2.109375" style="65" customWidth="1"/>
    <col min="5644" max="5644" width="10.21875" style="65" customWidth="1"/>
    <col min="5645" max="5645" width="3.21875" style="65" customWidth="1"/>
    <col min="5646" max="5646" width="16.109375" style="65" customWidth="1"/>
    <col min="5647" max="5647" width="13.109375" style="65" customWidth="1"/>
    <col min="5648" max="5648" width="13.21875" style="65" customWidth="1"/>
    <col min="5649" max="5649" width="11.33203125" style="65" customWidth="1"/>
    <col min="5650" max="5650" width="13.21875" style="65" customWidth="1"/>
    <col min="5651" max="5651" width="11.88671875" style="65" customWidth="1"/>
    <col min="5652" max="5652" width="6.6640625" style="65" customWidth="1"/>
    <col min="5653" max="5888" width="8.88671875" style="65"/>
    <col min="5889" max="5889" width="2.109375" style="65" customWidth="1"/>
    <col min="5890" max="5890" width="8.88671875" style="65"/>
    <col min="5891" max="5891" width="2.109375" style="65" customWidth="1"/>
    <col min="5892" max="5892" width="9.33203125" style="65" customWidth="1"/>
    <col min="5893" max="5893" width="3.77734375" style="65" customWidth="1"/>
    <col min="5894" max="5894" width="11.77734375" style="65" customWidth="1"/>
    <col min="5895" max="5895" width="12.88671875" style="65" customWidth="1"/>
    <col min="5896" max="5896" width="12.44140625" style="65" customWidth="1"/>
    <col min="5897" max="5897" width="2.109375" style="65" customWidth="1"/>
    <col min="5898" max="5898" width="11.33203125" style="65" customWidth="1"/>
    <col min="5899" max="5899" width="2.109375" style="65" customWidth="1"/>
    <col min="5900" max="5900" width="10.21875" style="65" customWidth="1"/>
    <col min="5901" max="5901" width="3.21875" style="65" customWidth="1"/>
    <col min="5902" max="5902" width="16.109375" style="65" customWidth="1"/>
    <col min="5903" max="5903" width="13.109375" style="65" customWidth="1"/>
    <col min="5904" max="5904" width="13.21875" style="65" customWidth="1"/>
    <col min="5905" max="5905" width="11.33203125" style="65" customWidth="1"/>
    <col min="5906" max="5906" width="13.21875" style="65" customWidth="1"/>
    <col min="5907" max="5907" width="11.88671875" style="65" customWidth="1"/>
    <col min="5908" max="5908" width="6.6640625" style="65" customWidth="1"/>
    <col min="5909" max="6144" width="8.88671875" style="65"/>
    <col min="6145" max="6145" width="2.109375" style="65" customWidth="1"/>
    <col min="6146" max="6146" width="8.88671875" style="65"/>
    <col min="6147" max="6147" width="2.109375" style="65" customWidth="1"/>
    <col min="6148" max="6148" width="9.33203125" style="65" customWidth="1"/>
    <col min="6149" max="6149" width="3.77734375" style="65" customWidth="1"/>
    <col min="6150" max="6150" width="11.77734375" style="65" customWidth="1"/>
    <col min="6151" max="6151" width="12.88671875" style="65" customWidth="1"/>
    <col min="6152" max="6152" width="12.44140625" style="65" customWidth="1"/>
    <col min="6153" max="6153" width="2.109375" style="65" customWidth="1"/>
    <col min="6154" max="6154" width="11.33203125" style="65" customWidth="1"/>
    <col min="6155" max="6155" width="2.109375" style="65" customWidth="1"/>
    <col min="6156" max="6156" width="10.21875" style="65" customWidth="1"/>
    <col min="6157" max="6157" width="3.21875" style="65" customWidth="1"/>
    <col min="6158" max="6158" width="16.109375" style="65" customWidth="1"/>
    <col min="6159" max="6159" width="13.109375" style="65" customWidth="1"/>
    <col min="6160" max="6160" width="13.21875" style="65" customWidth="1"/>
    <col min="6161" max="6161" width="11.33203125" style="65" customWidth="1"/>
    <col min="6162" max="6162" width="13.21875" style="65" customWidth="1"/>
    <col min="6163" max="6163" width="11.88671875" style="65" customWidth="1"/>
    <col min="6164" max="6164" width="6.6640625" style="65" customWidth="1"/>
    <col min="6165" max="6400" width="8.88671875" style="65"/>
    <col min="6401" max="6401" width="2.109375" style="65" customWidth="1"/>
    <col min="6402" max="6402" width="8.88671875" style="65"/>
    <col min="6403" max="6403" width="2.109375" style="65" customWidth="1"/>
    <col min="6404" max="6404" width="9.33203125" style="65" customWidth="1"/>
    <col min="6405" max="6405" width="3.77734375" style="65" customWidth="1"/>
    <col min="6406" max="6406" width="11.77734375" style="65" customWidth="1"/>
    <col min="6407" max="6407" width="12.88671875" style="65" customWidth="1"/>
    <col min="6408" max="6408" width="12.44140625" style="65" customWidth="1"/>
    <col min="6409" max="6409" width="2.109375" style="65" customWidth="1"/>
    <col min="6410" max="6410" width="11.33203125" style="65" customWidth="1"/>
    <col min="6411" max="6411" width="2.109375" style="65" customWidth="1"/>
    <col min="6412" max="6412" width="10.21875" style="65" customWidth="1"/>
    <col min="6413" max="6413" width="3.21875" style="65" customWidth="1"/>
    <col min="6414" max="6414" width="16.109375" style="65" customWidth="1"/>
    <col min="6415" max="6415" width="13.109375" style="65" customWidth="1"/>
    <col min="6416" max="6416" width="13.21875" style="65" customWidth="1"/>
    <col min="6417" max="6417" width="11.33203125" style="65" customWidth="1"/>
    <col min="6418" max="6418" width="13.21875" style="65" customWidth="1"/>
    <col min="6419" max="6419" width="11.88671875" style="65" customWidth="1"/>
    <col min="6420" max="6420" width="6.6640625" style="65" customWidth="1"/>
    <col min="6421" max="6656" width="8.88671875" style="65"/>
    <col min="6657" max="6657" width="2.109375" style="65" customWidth="1"/>
    <col min="6658" max="6658" width="8.88671875" style="65"/>
    <col min="6659" max="6659" width="2.109375" style="65" customWidth="1"/>
    <col min="6660" max="6660" width="9.33203125" style="65" customWidth="1"/>
    <col min="6661" max="6661" width="3.77734375" style="65" customWidth="1"/>
    <col min="6662" max="6662" width="11.77734375" style="65" customWidth="1"/>
    <col min="6663" max="6663" width="12.88671875" style="65" customWidth="1"/>
    <col min="6664" max="6664" width="12.44140625" style="65" customWidth="1"/>
    <col min="6665" max="6665" width="2.109375" style="65" customWidth="1"/>
    <col min="6666" max="6666" width="11.33203125" style="65" customWidth="1"/>
    <col min="6667" max="6667" width="2.109375" style="65" customWidth="1"/>
    <col min="6668" max="6668" width="10.21875" style="65" customWidth="1"/>
    <col min="6669" max="6669" width="3.21875" style="65" customWidth="1"/>
    <col min="6670" max="6670" width="16.109375" style="65" customWidth="1"/>
    <col min="6671" max="6671" width="13.109375" style="65" customWidth="1"/>
    <col min="6672" max="6672" width="13.21875" style="65" customWidth="1"/>
    <col min="6673" max="6673" width="11.33203125" style="65" customWidth="1"/>
    <col min="6674" max="6674" width="13.21875" style="65" customWidth="1"/>
    <col min="6675" max="6675" width="11.88671875" style="65" customWidth="1"/>
    <col min="6676" max="6676" width="6.6640625" style="65" customWidth="1"/>
    <col min="6677" max="6912" width="8.88671875" style="65"/>
    <col min="6913" max="6913" width="2.109375" style="65" customWidth="1"/>
    <col min="6914" max="6914" width="8.88671875" style="65"/>
    <col min="6915" max="6915" width="2.109375" style="65" customWidth="1"/>
    <col min="6916" max="6916" width="9.33203125" style="65" customWidth="1"/>
    <col min="6917" max="6917" width="3.77734375" style="65" customWidth="1"/>
    <col min="6918" max="6918" width="11.77734375" style="65" customWidth="1"/>
    <col min="6919" max="6919" width="12.88671875" style="65" customWidth="1"/>
    <col min="6920" max="6920" width="12.44140625" style="65" customWidth="1"/>
    <col min="6921" max="6921" width="2.109375" style="65" customWidth="1"/>
    <col min="6922" max="6922" width="11.33203125" style="65" customWidth="1"/>
    <col min="6923" max="6923" width="2.109375" style="65" customWidth="1"/>
    <col min="6924" max="6924" width="10.21875" style="65" customWidth="1"/>
    <col min="6925" max="6925" width="3.21875" style="65" customWidth="1"/>
    <col min="6926" max="6926" width="16.109375" style="65" customWidth="1"/>
    <col min="6927" max="6927" width="13.109375" style="65" customWidth="1"/>
    <col min="6928" max="6928" width="13.21875" style="65" customWidth="1"/>
    <col min="6929" max="6929" width="11.33203125" style="65" customWidth="1"/>
    <col min="6930" max="6930" width="13.21875" style="65" customWidth="1"/>
    <col min="6931" max="6931" width="11.88671875" style="65" customWidth="1"/>
    <col min="6932" max="6932" width="6.6640625" style="65" customWidth="1"/>
    <col min="6933" max="7168" width="8.88671875" style="65"/>
    <col min="7169" max="7169" width="2.109375" style="65" customWidth="1"/>
    <col min="7170" max="7170" width="8.88671875" style="65"/>
    <col min="7171" max="7171" width="2.109375" style="65" customWidth="1"/>
    <col min="7172" max="7172" width="9.33203125" style="65" customWidth="1"/>
    <col min="7173" max="7173" width="3.77734375" style="65" customWidth="1"/>
    <col min="7174" max="7174" width="11.77734375" style="65" customWidth="1"/>
    <col min="7175" max="7175" width="12.88671875" style="65" customWidth="1"/>
    <col min="7176" max="7176" width="12.44140625" style="65" customWidth="1"/>
    <col min="7177" max="7177" width="2.109375" style="65" customWidth="1"/>
    <col min="7178" max="7178" width="11.33203125" style="65" customWidth="1"/>
    <col min="7179" max="7179" width="2.109375" style="65" customWidth="1"/>
    <col min="7180" max="7180" width="10.21875" style="65" customWidth="1"/>
    <col min="7181" max="7181" width="3.21875" style="65" customWidth="1"/>
    <col min="7182" max="7182" width="16.109375" style="65" customWidth="1"/>
    <col min="7183" max="7183" width="13.109375" style="65" customWidth="1"/>
    <col min="7184" max="7184" width="13.21875" style="65" customWidth="1"/>
    <col min="7185" max="7185" width="11.33203125" style="65" customWidth="1"/>
    <col min="7186" max="7186" width="13.21875" style="65" customWidth="1"/>
    <col min="7187" max="7187" width="11.88671875" style="65" customWidth="1"/>
    <col min="7188" max="7188" width="6.6640625" style="65" customWidth="1"/>
    <col min="7189" max="7424" width="8.88671875" style="65"/>
    <col min="7425" max="7425" width="2.109375" style="65" customWidth="1"/>
    <col min="7426" max="7426" width="8.88671875" style="65"/>
    <col min="7427" max="7427" width="2.109375" style="65" customWidth="1"/>
    <col min="7428" max="7428" width="9.33203125" style="65" customWidth="1"/>
    <col min="7429" max="7429" width="3.77734375" style="65" customWidth="1"/>
    <col min="7430" max="7430" width="11.77734375" style="65" customWidth="1"/>
    <col min="7431" max="7431" width="12.88671875" style="65" customWidth="1"/>
    <col min="7432" max="7432" width="12.44140625" style="65" customWidth="1"/>
    <col min="7433" max="7433" width="2.109375" style="65" customWidth="1"/>
    <col min="7434" max="7434" width="11.33203125" style="65" customWidth="1"/>
    <col min="7435" max="7435" width="2.109375" style="65" customWidth="1"/>
    <col min="7436" max="7436" width="10.21875" style="65" customWidth="1"/>
    <col min="7437" max="7437" width="3.21875" style="65" customWidth="1"/>
    <col min="7438" max="7438" width="16.109375" style="65" customWidth="1"/>
    <col min="7439" max="7439" width="13.109375" style="65" customWidth="1"/>
    <col min="7440" max="7440" width="13.21875" style="65" customWidth="1"/>
    <col min="7441" max="7441" width="11.33203125" style="65" customWidth="1"/>
    <col min="7442" max="7442" width="13.21875" style="65" customWidth="1"/>
    <col min="7443" max="7443" width="11.88671875" style="65" customWidth="1"/>
    <col min="7444" max="7444" width="6.6640625" style="65" customWidth="1"/>
    <col min="7445" max="7680" width="8.88671875" style="65"/>
    <col min="7681" max="7681" width="2.109375" style="65" customWidth="1"/>
    <col min="7682" max="7682" width="8.88671875" style="65"/>
    <col min="7683" max="7683" width="2.109375" style="65" customWidth="1"/>
    <col min="7684" max="7684" width="9.33203125" style="65" customWidth="1"/>
    <col min="7685" max="7685" width="3.77734375" style="65" customWidth="1"/>
    <col min="7686" max="7686" width="11.77734375" style="65" customWidth="1"/>
    <col min="7687" max="7687" width="12.88671875" style="65" customWidth="1"/>
    <col min="7688" max="7688" width="12.44140625" style="65" customWidth="1"/>
    <col min="7689" max="7689" width="2.109375" style="65" customWidth="1"/>
    <col min="7690" max="7690" width="11.33203125" style="65" customWidth="1"/>
    <col min="7691" max="7691" width="2.109375" style="65" customWidth="1"/>
    <col min="7692" max="7692" width="10.21875" style="65" customWidth="1"/>
    <col min="7693" max="7693" width="3.21875" style="65" customWidth="1"/>
    <col min="7694" max="7694" width="16.109375" style="65" customWidth="1"/>
    <col min="7695" max="7695" width="13.109375" style="65" customWidth="1"/>
    <col min="7696" max="7696" width="13.21875" style="65" customWidth="1"/>
    <col min="7697" max="7697" width="11.33203125" style="65" customWidth="1"/>
    <col min="7698" max="7698" width="13.21875" style="65" customWidth="1"/>
    <col min="7699" max="7699" width="11.88671875" style="65" customWidth="1"/>
    <col min="7700" max="7700" width="6.6640625" style="65" customWidth="1"/>
    <col min="7701" max="7936" width="8.88671875" style="65"/>
    <col min="7937" max="7937" width="2.109375" style="65" customWidth="1"/>
    <col min="7938" max="7938" width="8.88671875" style="65"/>
    <col min="7939" max="7939" width="2.109375" style="65" customWidth="1"/>
    <col min="7940" max="7940" width="9.33203125" style="65" customWidth="1"/>
    <col min="7941" max="7941" width="3.77734375" style="65" customWidth="1"/>
    <col min="7942" max="7942" width="11.77734375" style="65" customWidth="1"/>
    <col min="7943" max="7943" width="12.88671875" style="65" customWidth="1"/>
    <col min="7944" max="7944" width="12.44140625" style="65" customWidth="1"/>
    <col min="7945" max="7945" width="2.109375" style="65" customWidth="1"/>
    <col min="7946" max="7946" width="11.33203125" style="65" customWidth="1"/>
    <col min="7947" max="7947" width="2.109375" style="65" customWidth="1"/>
    <col min="7948" max="7948" width="10.21875" style="65" customWidth="1"/>
    <col min="7949" max="7949" width="3.21875" style="65" customWidth="1"/>
    <col min="7950" max="7950" width="16.109375" style="65" customWidth="1"/>
    <col min="7951" max="7951" width="13.109375" style="65" customWidth="1"/>
    <col min="7952" max="7952" width="13.21875" style="65" customWidth="1"/>
    <col min="7953" max="7953" width="11.33203125" style="65" customWidth="1"/>
    <col min="7954" max="7954" width="13.21875" style="65" customWidth="1"/>
    <col min="7955" max="7955" width="11.88671875" style="65" customWidth="1"/>
    <col min="7956" max="7956" width="6.6640625" style="65" customWidth="1"/>
    <col min="7957" max="8192" width="8.88671875" style="65"/>
    <col min="8193" max="8193" width="2.109375" style="65" customWidth="1"/>
    <col min="8194" max="8194" width="8.88671875" style="65"/>
    <col min="8195" max="8195" width="2.109375" style="65" customWidth="1"/>
    <col min="8196" max="8196" width="9.33203125" style="65" customWidth="1"/>
    <col min="8197" max="8197" width="3.77734375" style="65" customWidth="1"/>
    <col min="8198" max="8198" width="11.77734375" style="65" customWidth="1"/>
    <col min="8199" max="8199" width="12.88671875" style="65" customWidth="1"/>
    <col min="8200" max="8200" width="12.44140625" style="65" customWidth="1"/>
    <col min="8201" max="8201" width="2.109375" style="65" customWidth="1"/>
    <col min="8202" max="8202" width="11.33203125" style="65" customWidth="1"/>
    <col min="8203" max="8203" width="2.109375" style="65" customWidth="1"/>
    <col min="8204" max="8204" width="10.21875" style="65" customWidth="1"/>
    <col min="8205" max="8205" width="3.21875" style="65" customWidth="1"/>
    <col min="8206" max="8206" width="16.109375" style="65" customWidth="1"/>
    <col min="8207" max="8207" width="13.109375" style="65" customWidth="1"/>
    <col min="8208" max="8208" width="13.21875" style="65" customWidth="1"/>
    <col min="8209" max="8209" width="11.33203125" style="65" customWidth="1"/>
    <col min="8210" max="8210" width="13.21875" style="65" customWidth="1"/>
    <col min="8211" max="8211" width="11.88671875" style="65" customWidth="1"/>
    <col min="8212" max="8212" width="6.6640625" style="65" customWidth="1"/>
    <col min="8213" max="8448" width="8.88671875" style="65"/>
    <col min="8449" max="8449" width="2.109375" style="65" customWidth="1"/>
    <col min="8450" max="8450" width="8.88671875" style="65"/>
    <col min="8451" max="8451" width="2.109375" style="65" customWidth="1"/>
    <col min="8452" max="8452" width="9.33203125" style="65" customWidth="1"/>
    <col min="8453" max="8453" width="3.77734375" style="65" customWidth="1"/>
    <col min="8454" max="8454" width="11.77734375" style="65" customWidth="1"/>
    <col min="8455" max="8455" width="12.88671875" style="65" customWidth="1"/>
    <col min="8456" max="8456" width="12.44140625" style="65" customWidth="1"/>
    <col min="8457" max="8457" width="2.109375" style="65" customWidth="1"/>
    <col min="8458" max="8458" width="11.33203125" style="65" customWidth="1"/>
    <col min="8459" max="8459" width="2.109375" style="65" customWidth="1"/>
    <col min="8460" max="8460" width="10.21875" style="65" customWidth="1"/>
    <col min="8461" max="8461" width="3.21875" style="65" customWidth="1"/>
    <col min="8462" max="8462" width="16.109375" style="65" customWidth="1"/>
    <col min="8463" max="8463" width="13.109375" style="65" customWidth="1"/>
    <col min="8464" max="8464" width="13.21875" style="65" customWidth="1"/>
    <col min="8465" max="8465" width="11.33203125" style="65" customWidth="1"/>
    <col min="8466" max="8466" width="13.21875" style="65" customWidth="1"/>
    <col min="8467" max="8467" width="11.88671875" style="65" customWidth="1"/>
    <col min="8468" max="8468" width="6.6640625" style="65" customWidth="1"/>
    <col min="8469" max="8704" width="8.88671875" style="65"/>
    <col min="8705" max="8705" width="2.109375" style="65" customWidth="1"/>
    <col min="8706" max="8706" width="8.88671875" style="65"/>
    <col min="8707" max="8707" width="2.109375" style="65" customWidth="1"/>
    <col min="8708" max="8708" width="9.33203125" style="65" customWidth="1"/>
    <col min="8709" max="8709" width="3.77734375" style="65" customWidth="1"/>
    <col min="8710" max="8710" width="11.77734375" style="65" customWidth="1"/>
    <col min="8711" max="8711" width="12.88671875" style="65" customWidth="1"/>
    <col min="8712" max="8712" width="12.44140625" style="65" customWidth="1"/>
    <col min="8713" max="8713" width="2.109375" style="65" customWidth="1"/>
    <col min="8714" max="8714" width="11.33203125" style="65" customWidth="1"/>
    <col min="8715" max="8715" width="2.109375" style="65" customWidth="1"/>
    <col min="8716" max="8716" width="10.21875" style="65" customWidth="1"/>
    <col min="8717" max="8717" width="3.21875" style="65" customWidth="1"/>
    <col min="8718" max="8718" width="16.109375" style="65" customWidth="1"/>
    <col min="8719" max="8719" width="13.109375" style="65" customWidth="1"/>
    <col min="8720" max="8720" width="13.21875" style="65" customWidth="1"/>
    <col min="8721" max="8721" width="11.33203125" style="65" customWidth="1"/>
    <col min="8722" max="8722" width="13.21875" style="65" customWidth="1"/>
    <col min="8723" max="8723" width="11.88671875" style="65" customWidth="1"/>
    <col min="8724" max="8724" width="6.6640625" style="65" customWidth="1"/>
    <col min="8725" max="8960" width="8.88671875" style="65"/>
    <col min="8961" max="8961" width="2.109375" style="65" customWidth="1"/>
    <col min="8962" max="8962" width="8.88671875" style="65"/>
    <col min="8963" max="8963" width="2.109375" style="65" customWidth="1"/>
    <col min="8964" max="8964" width="9.33203125" style="65" customWidth="1"/>
    <col min="8965" max="8965" width="3.77734375" style="65" customWidth="1"/>
    <col min="8966" max="8966" width="11.77734375" style="65" customWidth="1"/>
    <col min="8967" max="8967" width="12.88671875" style="65" customWidth="1"/>
    <col min="8968" max="8968" width="12.44140625" style="65" customWidth="1"/>
    <col min="8969" max="8969" width="2.109375" style="65" customWidth="1"/>
    <col min="8970" max="8970" width="11.33203125" style="65" customWidth="1"/>
    <col min="8971" max="8971" width="2.109375" style="65" customWidth="1"/>
    <col min="8972" max="8972" width="10.21875" style="65" customWidth="1"/>
    <col min="8973" max="8973" width="3.21875" style="65" customWidth="1"/>
    <col min="8974" max="8974" width="16.109375" style="65" customWidth="1"/>
    <col min="8975" max="8975" width="13.109375" style="65" customWidth="1"/>
    <col min="8976" max="8976" width="13.21875" style="65" customWidth="1"/>
    <col min="8977" max="8977" width="11.33203125" style="65" customWidth="1"/>
    <col min="8978" max="8978" width="13.21875" style="65" customWidth="1"/>
    <col min="8979" max="8979" width="11.88671875" style="65" customWidth="1"/>
    <col min="8980" max="8980" width="6.6640625" style="65" customWidth="1"/>
    <col min="8981" max="9216" width="8.88671875" style="65"/>
    <col min="9217" max="9217" width="2.109375" style="65" customWidth="1"/>
    <col min="9218" max="9218" width="8.88671875" style="65"/>
    <col min="9219" max="9219" width="2.109375" style="65" customWidth="1"/>
    <col min="9220" max="9220" width="9.33203125" style="65" customWidth="1"/>
    <col min="9221" max="9221" width="3.77734375" style="65" customWidth="1"/>
    <col min="9222" max="9222" width="11.77734375" style="65" customWidth="1"/>
    <col min="9223" max="9223" width="12.88671875" style="65" customWidth="1"/>
    <col min="9224" max="9224" width="12.44140625" style="65" customWidth="1"/>
    <col min="9225" max="9225" width="2.109375" style="65" customWidth="1"/>
    <col min="9226" max="9226" width="11.33203125" style="65" customWidth="1"/>
    <col min="9227" max="9227" width="2.109375" style="65" customWidth="1"/>
    <col min="9228" max="9228" width="10.21875" style="65" customWidth="1"/>
    <col min="9229" max="9229" width="3.21875" style="65" customWidth="1"/>
    <col min="9230" max="9230" width="16.109375" style="65" customWidth="1"/>
    <col min="9231" max="9231" width="13.109375" style="65" customWidth="1"/>
    <col min="9232" max="9232" width="13.21875" style="65" customWidth="1"/>
    <col min="9233" max="9233" width="11.33203125" style="65" customWidth="1"/>
    <col min="9234" max="9234" width="13.21875" style="65" customWidth="1"/>
    <col min="9235" max="9235" width="11.88671875" style="65" customWidth="1"/>
    <col min="9236" max="9236" width="6.6640625" style="65" customWidth="1"/>
    <col min="9237" max="9472" width="8.88671875" style="65"/>
    <col min="9473" max="9473" width="2.109375" style="65" customWidth="1"/>
    <col min="9474" max="9474" width="8.88671875" style="65"/>
    <col min="9475" max="9475" width="2.109375" style="65" customWidth="1"/>
    <col min="9476" max="9476" width="9.33203125" style="65" customWidth="1"/>
    <col min="9477" max="9477" width="3.77734375" style="65" customWidth="1"/>
    <col min="9478" max="9478" width="11.77734375" style="65" customWidth="1"/>
    <col min="9479" max="9479" width="12.88671875" style="65" customWidth="1"/>
    <col min="9480" max="9480" width="12.44140625" style="65" customWidth="1"/>
    <col min="9481" max="9481" width="2.109375" style="65" customWidth="1"/>
    <col min="9482" max="9482" width="11.33203125" style="65" customWidth="1"/>
    <col min="9483" max="9483" width="2.109375" style="65" customWidth="1"/>
    <col min="9484" max="9484" width="10.21875" style="65" customWidth="1"/>
    <col min="9485" max="9485" width="3.21875" style="65" customWidth="1"/>
    <col min="9486" max="9486" width="16.109375" style="65" customWidth="1"/>
    <col min="9487" max="9487" width="13.109375" style="65" customWidth="1"/>
    <col min="9488" max="9488" width="13.21875" style="65" customWidth="1"/>
    <col min="9489" max="9489" width="11.33203125" style="65" customWidth="1"/>
    <col min="9490" max="9490" width="13.21875" style="65" customWidth="1"/>
    <col min="9491" max="9491" width="11.88671875" style="65" customWidth="1"/>
    <col min="9492" max="9492" width="6.6640625" style="65" customWidth="1"/>
    <col min="9493" max="9728" width="8.88671875" style="65"/>
    <col min="9729" max="9729" width="2.109375" style="65" customWidth="1"/>
    <col min="9730" max="9730" width="8.88671875" style="65"/>
    <col min="9731" max="9731" width="2.109375" style="65" customWidth="1"/>
    <col min="9732" max="9732" width="9.33203125" style="65" customWidth="1"/>
    <col min="9733" max="9733" width="3.77734375" style="65" customWidth="1"/>
    <col min="9734" max="9734" width="11.77734375" style="65" customWidth="1"/>
    <col min="9735" max="9735" width="12.88671875" style="65" customWidth="1"/>
    <col min="9736" max="9736" width="12.44140625" style="65" customWidth="1"/>
    <col min="9737" max="9737" width="2.109375" style="65" customWidth="1"/>
    <col min="9738" max="9738" width="11.33203125" style="65" customWidth="1"/>
    <col min="9739" max="9739" width="2.109375" style="65" customWidth="1"/>
    <col min="9740" max="9740" width="10.21875" style="65" customWidth="1"/>
    <col min="9741" max="9741" width="3.21875" style="65" customWidth="1"/>
    <col min="9742" max="9742" width="16.109375" style="65" customWidth="1"/>
    <col min="9743" max="9743" width="13.109375" style="65" customWidth="1"/>
    <col min="9744" max="9744" width="13.21875" style="65" customWidth="1"/>
    <col min="9745" max="9745" width="11.33203125" style="65" customWidth="1"/>
    <col min="9746" max="9746" width="13.21875" style="65" customWidth="1"/>
    <col min="9747" max="9747" width="11.88671875" style="65" customWidth="1"/>
    <col min="9748" max="9748" width="6.6640625" style="65" customWidth="1"/>
    <col min="9749" max="9984" width="8.88671875" style="65"/>
    <col min="9985" max="9985" width="2.109375" style="65" customWidth="1"/>
    <col min="9986" max="9986" width="8.88671875" style="65"/>
    <col min="9987" max="9987" width="2.109375" style="65" customWidth="1"/>
    <col min="9988" max="9988" width="9.33203125" style="65" customWidth="1"/>
    <col min="9989" max="9989" width="3.77734375" style="65" customWidth="1"/>
    <col min="9990" max="9990" width="11.77734375" style="65" customWidth="1"/>
    <col min="9991" max="9991" width="12.88671875" style="65" customWidth="1"/>
    <col min="9992" max="9992" width="12.44140625" style="65" customWidth="1"/>
    <col min="9993" max="9993" width="2.109375" style="65" customWidth="1"/>
    <col min="9994" max="9994" width="11.33203125" style="65" customWidth="1"/>
    <col min="9995" max="9995" width="2.109375" style="65" customWidth="1"/>
    <col min="9996" max="9996" width="10.21875" style="65" customWidth="1"/>
    <col min="9997" max="9997" width="3.21875" style="65" customWidth="1"/>
    <col min="9998" max="9998" width="16.109375" style="65" customWidth="1"/>
    <col min="9999" max="9999" width="13.109375" style="65" customWidth="1"/>
    <col min="10000" max="10000" width="13.21875" style="65" customWidth="1"/>
    <col min="10001" max="10001" width="11.33203125" style="65" customWidth="1"/>
    <col min="10002" max="10002" width="13.21875" style="65" customWidth="1"/>
    <col min="10003" max="10003" width="11.88671875" style="65" customWidth="1"/>
    <col min="10004" max="10004" width="6.6640625" style="65" customWidth="1"/>
    <col min="10005" max="10240" width="8.88671875" style="65"/>
    <col min="10241" max="10241" width="2.109375" style="65" customWidth="1"/>
    <col min="10242" max="10242" width="8.88671875" style="65"/>
    <col min="10243" max="10243" width="2.109375" style="65" customWidth="1"/>
    <col min="10244" max="10244" width="9.33203125" style="65" customWidth="1"/>
    <col min="10245" max="10245" width="3.77734375" style="65" customWidth="1"/>
    <col min="10246" max="10246" width="11.77734375" style="65" customWidth="1"/>
    <col min="10247" max="10247" width="12.88671875" style="65" customWidth="1"/>
    <col min="10248" max="10248" width="12.44140625" style="65" customWidth="1"/>
    <col min="10249" max="10249" width="2.109375" style="65" customWidth="1"/>
    <col min="10250" max="10250" width="11.33203125" style="65" customWidth="1"/>
    <col min="10251" max="10251" width="2.109375" style="65" customWidth="1"/>
    <col min="10252" max="10252" width="10.21875" style="65" customWidth="1"/>
    <col min="10253" max="10253" width="3.21875" style="65" customWidth="1"/>
    <col min="10254" max="10254" width="16.109375" style="65" customWidth="1"/>
    <col min="10255" max="10255" width="13.109375" style="65" customWidth="1"/>
    <col min="10256" max="10256" width="13.21875" style="65" customWidth="1"/>
    <col min="10257" max="10257" width="11.33203125" style="65" customWidth="1"/>
    <col min="10258" max="10258" width="13.21875" style="65" customWidth="1"/>
    <col min="10259" max="10259" width="11.88671875" style="65" customWidth="1"/>
    <col min="10260" max="10260" width="6.6640625" style="65" customWidth="1"/>
    <col min="10261" max="10496" width="8.88671875" style="65"/>
    <col min="10497" max="10497" width="2.109375" style="65" customWidth="1"/>
    <col min="10498" max="10498" width="8.88671875" style="65"/>
    <col min="10499" max="10499" width="2.109375" style="65" customWidth="1"/>
    <col min="10500" max="10500" width="9.33203125" style="65" customWidth="1"/>
    <col min="10501" max="10501" width="3.77734375" style="65" customWidth="1"/>
    <col min="10502" max="10502" width="11.77734375" style="65" customWidth="1"/>
    <col min="10503" max="10503" width="12.88671875" style="65" customWidth="1"/>
    <col min="10504" max="10504" width="12.44140625" style="65" customWidth="1"/>
    <col min="10505" max="10505" width="2.109375" style="65" customWidth="1"/>
    <col min="10506" max="10506" width="11.33203125" style="65" customWidth="1"/>
    <col min="10507" max="10507" width="2.109375" style="65" customWidth="1"/>
    <col min="10508" max="10508" width="10.21875" style="65" customWidth="1"/>
    <col min="10509" max="10509" width="3.21875" style="65" customWidth="1"/>
    <col min="10510" max="10510" width="16.109375" style="65" customWidth="1"/>
    <col min="10511" max="10511" width="13.109375" style="65" customWidth="1"/>
    <col min="10512" max="10512" width="13.21875" style="65" customWidth="1"/>
    <col min="10513" max="10513" width="11.33203125" style="65" customWidth="1"/>
    <col min="10514" max="10514" width="13.21875" style="65" customWidth="1"/>
    <col min="10515" max="10515" width="11.88671875" style="65" customWidth="1"/>
    <col min="10516" max="10516" width="6.6640625" style="65" customWidth="1"/>
    <col min="10517" max="10752" width="8.88671875" style="65"/>
    <col min="10753" max="10753" width="2.109375" style="65" customWidth="1"/>
    <col min="10754" max="10754" width="8.88671875" style="65"/>
    <col min="10755" max="10755" width="2.109375" style="65" customWidth="1"/>
    <col min="10756" max="10756" width="9.33203125" style="65" customWidth="1"/>
    <col min="10757" max="10757" width="3.77734375" style="65" customWidth="1"/>
    <col min="10758" max="10758" width="11.77734375" style="65" customWidth="1"/>
    <col min="10759" max="10759" width="12.88671875" style="65" customWidth="1"/>
    <col min="10760" max="10760" width="12.44140625" style="65" customWidth="1"/>
    <col min="10761" max="10761" width="2.109375" style="65" customWidth="1"/>
    <col min="10762" max="10762" width="11.33203125" style="65" customWidth="1"/>
    <col min="10763" max="10763" width="2.109375" style="65" customWidth="1"/>
    <col min="10764" max="10764" width="10.21875" style="65" customWidth="1"/>
    <col min="10765" max="10765" width="3.21875" style="65" customWidth="1"/>
    <col min="10766" max="10766" width="16.109375" style="65" customWidth="1"/>
    <col min="10767" max="10767" width="13.109375" style="65" customWidth="1"/>
    <col min="10768" max="10768" width="13.21875" style="65" customWidth="1"/>
    <col min="10769" max="10769" width="11.33203125" style="65" customWidth="1"/>
    <col min="10770" max="10770" width="13.21875" style="65" customWidth="1"/>
    <col min="10771" max="10771" width="11.88671875" style="65" customWidth="1"/>
    <col min="10772" max="10772" width="6.6640625" style="65" customWidth="1"/>
    <col min="10773" max="11008" width="8.88671875" style="65"/>
    <col min="11009" max="11009" width="2.109375" style="65" customWidth="1"/>
    <col min="11010" max="11010" width="8.88671875" style="65"/>
    <col min="11011" max="11011" width="2.109375" style="65" customWidth="1"/>
    <col min="11012" max="11012" width="9.33203125" style="65" customWidth="1"/>
    <col min="11013" max="11013" width="3.77734375" style="65" customWidth="1"/>
    <col min="11014" max="11014" width="11.77734375" style="65" customWidth="1"/>
    <col min="11015" max="11015" width="12.88671875" style="65" customWidth="1"/>
    <col min="11016" max="11016" width="12.44140625" style="65" customWidth="1"/>
    <col min="11017" max="11017" width="2.109375" style="65" customWidth="1"/>
    <col min="11018" max="11018" width="11.33203125" style="65" customWidth="1"/>
    <col min="11019" max="11019" width="2.109375" style="65" customWidth="1"/>
    <col min="11020" max="11020" width="10.21875" style="65" customWidth="1"/>
    <col min="11021" max="11021" width="3.21875" style="65" customWidth="1"/>
    <col min="11022" max="11022" width="16.109375" style="65" customWidth="1"/>
    <col min="11023" max="11023" width="13.109375" style="65" customWidth="1"/>
    <col min="11024" max="11024" width="13.21875" style="65" customWidth="1"/>
    <col min="11025" max="11025" width="11.33203125" style="65" customWidth="1"/>
    <col min="11026" max="11026" width="13.21875" style="65" customWidth="1"/>
    <col min="11027" max="11027" width="11.88671875" style="65" customWidth="1"/>
    <col min="11028" max="11028" width="6.6640625" style="65" customWidth="1"/>
    <col min="11029" max="11264" width="8.88671875" style="65"/>
    <col min="11265" max="11265" width="2.109375" style="65" customWidth="1"/>
    <col min="11266" max="11266" width="8.88671875" style="65"/>
    <col min="11267" max="11267" width="2.109375" style="65" customWidth="1"/>
    <col min="11268" max="11268" width="9.33203125" style="65" customWidth="1"/>
    <col min="11269" max="11269" width="3.77734375" style="65" customWidth="1"/>
    <col min="11270" max="11270" width="11.77734375" style="65" customWidth="1"/>
    <col min="11271" max="11271" width="12.88671875" style="65" customWidth="1"/>
    <col min="11272" max="11272" width="12.44140625" style="65" customWidth="1"/>
    <col min="11273" max="11273" width="2.109375" style="65" customWidth="1"/>
    <col min="11274" max="11274" width="11.33203125" style="65" customWidth="1"/>
    <col min="11275" max="11275" width="2.109375" style="65" customWidth="1"/>
    <col min="11276" max="11276" width="10.21875" style="65" customWidth="1"/>
    <col min="11277" max="11277" width="3.21875" style="65" customWidth="1"/>
    <col min="11278" max="11278" width="16.109375" style="65" customWidth="1"/>
    <col min="11279" max="11279" width="13.109375" style="65" customWidth="1"/>
    <col min="11280" max="11280" width="13.21875" style="65" customWidth="1"/>
    <col min="11281" max="11281" width="11.33203125" style="65" customWidth="1"/>
    <col min="11282" max="11282" width="13.21875" style="65" customWidth="1"/>
    <col min="11283" max="11283" width="11.88671875" style="65" customWidth="1"/>
    <col min="11284" max="11284" width="6.6640625" style="65" customWidth="1"/>
    <col min="11285" max="11520" width="8.88671875" style="65"/>
    <col min="11521" max="11521" width="2.109375" style="65" customWidth="1"/>
    <col min="11522" max="11522" width="8.88671875" style="65"/>
    <col min="11523" max="11523" width="2.109375" style="65" customWidth="1"/>
    <col min="11524" max="11524" width="9.33203125" style="65" customWidth="1"/>
    <col min="11525" max="11525" width="3.77734375" style="65" customWidth="1"/>
    <col min="11526" max="11526" width="11.77734375" style="65" customWidth="1"/>
    <col min="11527" max="11527" width="12.88671875" style="65" customWidth="1"/>
    <col min="11528" max="11528" width="12.44140625" style="65" customWidth="1"/>
    <col min="11529" max="11529" width="2.109375" style="65" customWidth="1"/>
    <col min="11530" max="11530" width="11.33203125" style="65" customWidth="1"/>
    <col min="11531" max="11531" width="2.109375" style="65" customWidth="1"/>
    <col min="11532" max="11532" width="10.21875" style="65" customWidth="1"/>
    <col min="11533" max="11533" width="3.21875" style="65" customWidth="1"/>
    <col min="11534" max="11534" width="16.109375" style="65" customWidth="1"/>
    <col min="11535" max="11535" width="13.109375" style="65" customWidth="1"/>
    <col min="11536" max="11536" width="13.21875" style="65" customWidth="1"/>
    <col min="11537" max="11537" width="11.33203125" style="65" customWidth="1"/>
    <col min="11538" max="11538" width="13.21875" style="65" customWidth="1"/>
    <col min="11539" max="11539" width="11.88671875" style="65" customWidth="1"/>
    <col min="11540" max="11540" width="6.6640625" style="65" customWidth="1"/>
    <col min="11541" max="11776" width="8.88671875" style="65"/>
    <col min="11777" max="11777" width="2.109375" style="65" customWidth="1"/>
    <col min="11778" max="11778" width="8.88671875" style="65"/>
    <col min="11779" max="11779" width="2.109375" style="65" customWidth="1"/>
    <col min="11780" max="11780" width="9.33203125" style="65" customWidth="1"/>
    <col min="11781" max="11781" width="3.77734375" style="65" customWidth="1"/>
    <col min="11782" max="11782" width="11.77734375" style="65" customWidth="1"/>
    <col min="11783" max="11783" width="12.88671875" style="65" customWidth="1"/>
    <col min="11784" max="11784" width="12.44140625" style="65" customWidth="1"/>
    <col min="11785" max="11785" width="2.109375" style="65" customWidth="1"/>
    <col min="11786" max="11786" width="11.33203125" style="65" customWidth="1"/>
    <col min="11787" max="11787" width="2.109375" style="65" customWidth="1"/>
    <col min="11788" max="11788" width="10.21875" style="65" customWidth="1"/>
    <col min="11789" max="11789" width="3.21875" style="65" customWidth="1"/>
    <col min="11790" max="11790" width="16.109375" style="65" customWidth="1"/>
    <col min="11791" max="11791" width="13.109375" style="65" customWidth="1"/>
    <col min="11792" max="11792" width="13.21875" style="65" customWidth="1"/>
    <col min="11793" max="11793" width="11.33203125" style="65" customWidth="1"/>
    <col min="11794" max="11794" width="13.21875" style="65" customWidth="1"/>
    <col min="11795" max="11795" width="11.88671875" style="65" customWidth="1"/>
    <col min="11796" max="11796" width="6.6640625" style="65" customWidth="1"/>
    <col min="11797" max="12032" width="8.88671875" style="65"/>
    <col min="12033" max="12033" width="2.109375" style="65" customWidth="1"/>
    <col min="12034" max="12034" width="8.88671875" style="65"/>
    <col min="12035" max="12035" width="2.109375" style="65" customWidth="1"/>
    <col min="12036" max="12036" width="9.33203125" style="65" customWidth="1"/>
    <col min="12037" max="12037" width="3.77734375" style="65" customWidth="1"/>
    <col min="12038" max="12038" width="11.77734375" style="65" customWidth="1"/>
    <col min="12039" max="12039" width="12.88671875" style="65" customWidth="1"/>
    <col min="12040" max="12040" width="12.44140625" style="65" customWidth="1"/>
    <col min="12041" max="12041" width="2.109375" style="65" customWidth="1"/>
    <col min="12042" max="12042" width="11.33203125" style="65" customWidth="1"/>
    <col min="12043" max="12043" width="2.109375" style="65" customWidth="1"/>
    <col min="12044" max="12044" width="10.21875" style="65" customWidth="1"/>
    <col min="12045" max="12045" width="3.21875" style="65" customWidth="1"/>
    <col min="12046" max="12046" width="16.109375" style="65" customWidth="1"/>
    <col min="12047" max="12047" width="13.109375" style="65" customWidth="1"/>
    <col min="12048" max="12048" width="13.21875" style="65" customWidth="1"/>
    <col min="12049" max="12049" width="11.33203125" style="65" customWidth="1"/>
    <col min="12050" max="12050" width="13.21875" style="65" customWidth="1"/>
    <col min="12051" max="12051" width="11.88671875" style="65" customWidth="1"/>
    <col min="12052" max="12052" width="6.6640625" style="65" customWidth="1"/>
    <col min="12053" max="12288" width="8.88671875" style="65"/>
    <col min="12289" max="12289" width="2.109375" style="65" customWidth="1"/>
    <col min="12290" max="12290" width="8.88671875" style="65"/>
    <col min="12291" max="12291" width="2.109375" style="65" customWidth="1"/>
    <col min="12292" max="12292" width="9.33203125" style="65" customWidth="1"/>
    <col min="12293" max="12293" width="3.77734375" style="65" customWidth="1"/>
    <col min="12294" max="12294" width="11.77734375" style="65" customWidth="1"/>
    <col min="12295" max="12295" width="12.88671875" style="65" customWidth="1"/>
    <col min="12296" max="12296" width="12.44140625" style="65" customWidth="1"/>
    <col min="12297" max="12297" width="2.109375" style="65" customWidth="1"/>
    <col min="12298" max="12298" width="11.33203125" style="65" customWidth="1"/>
    <col min="12299" max="12299" width="2.109375" style="65" customWidth="1"/>
    <col min="12300" max="12300" width="10.21875" style="65" customWidth="1"/>
    <col min="12301" max="12301" width="3.21875" style="65" customWidth="1"/>
    <col min="12302" max="12302" width="16.109375" style="65" customWidth="1"/>
    <col min="12303" max="12303" width="13.109375" style="65" customWidth="1"/>
    <col min="12304" max="12304" width="13.21875" style="65" customWidth="1"/>
    <col min="12305" max="12305" width="11.33203125" style="65" customWidth="1"/>
    <col min="12306" max="12306" width="13.21875" style="65" customWidth="1"/>
    <col min="12307" max="12307" width="11.88671875" style="65" customWidth="1"/>
    <col min="12308" max="12308" width="6.6640625" style="65" customWidth="1"/>
    <col min="12309" max="12544" width="8.88671875" style="65"/>
    <col min="12545" max="12545" width="2.109375" style="65" customWidth="1"/>
    <col min="12546" max="12546" width="8.88671875" style="65"/>
    <col min="12547" max="12547" width="2.109375" style="65" customWidth="1"/>
    <col min="12548" max="12548" width="9.33203125" style="65" customWidth="1"/>
    <col min="12549" max="12549" width="3.77734375" style="65" customWidth="1"/>
    <col min="12550" max="12550" width="11.77734375" style="65" customWidth="1"/>
    <col min="12551" max="12551" width="12.88671875" style="65" customWidth="1"/>
    <col min="12552" max="12552" width="12.44140625" style="65" customWidth="1"/>
    <col min="12553" max="12553" width="2.109375" style="65" customWidth="1"/>
    <col min="12554" max="12554" width="11.33203125" style="65" customWidth="1"/>
    <col min="12555" max="12555" width="2.109375" style="65" customWidth="1"/>
    <col min="12556" max="12556" width="10.21875" style="65" customWidth="1"/>
    <col min="12557" max="12557" width="3.21875" style="65" customWidth="1"/>
    <col min="12558" max="12558" width="16.109375" style="65" customWidth="1"/>
    <col min="12559" max="12559" width="13.109375" style="65" customWidth="1"/>
    <col min="12560" max="12560" width="13.21875" style="65" customWidth="1"/>
    <col min="12561" max="12561" width="11.33203125" style="65" customWidth="1"/>
    <col min="12562" max="12562" width="13.21875" style="65" customWidth="1"/>
    <col min="12563" max="12563" width="11.88671875" style="65" customWidth="1"/>
    <col min="12564" max="12564" width="6.6640625" style="65" customWidth="1"/>
    <col min="12565" max="12800" width="8.88671875" style="65"/>
    <col min="12801" max="12801" width="2.109375" style="65" customWidth="1"/>
    <col min="12802" max="12802" width="8.88671875" style="65"/>
    <col min="12803" max="12803" width="2.109375" style="65" customWidth="1"/>
    <col min="12804" max="12804" width="9.33203125" style="65" customWidth="1"/>
    <col min="12805" max="12805" width="3.77734375" style="65" customWidth="1"/>
    <col min="12806" max="12806" width="11.77734375" style="65" customWidth="1"/>
    <col min="12807" max="12807" width="12.88671875" style="65" customWidth="1"/>
    <col min="12808" max="12808" width="12.44140625" style="65" customWidth="1"/>
    <col min="12809" max="12809" width="2.109375" style="65" customWidth="1"/>
    <col min="12810" max="12810" width="11.33203125" style="65" customWidth="1"/>
    <col min="12811" max="12811" width="2.109375" style="65" customWidth="1"/>
    <col min="12812" max="12812" width="10.21875" style="65" customWidth="1"/>
    <col min="12813" max="12813" width="3.21875" style="65" customWidth="1"/>
    <col min="12814" max="12814" width="16.109375" style="65" customWidth="1"/>
    <col min="12815" max="12815" width="13.109375" style="65" customWidth="1"/>
    <col min="12816" max="12816" width="13.21875" style="65" customWidth="1"/>
    <col min="12817" max="12817" width="11.33203125" style="65" customWidth="1"/>
    <col min="12818" max="12818" width="13.21875" style="65" customWidth="1"/>
    <col min="12819" max="12819" width="11.88671875" style="65" customWidth="1"/>
    <col min="12820" max="12820" width="6.6640625" style="65" customWidth="1"/>
    <col min="12821" max="13056" width="8.88671875" style="65"/>
    <col min="13057" max="13057" width="2.109375" style="65" customWidth="1"/>
    <col min="13058" max="13058" width="8.88671875" style="65"/>
    <col min="13059" max="13059" width="2.109375" style="65" customWidth="1"/>
    <col min="13060" max="13060" width="9.33203125" style="65" customWidth="1"/>
    <col min="13061" max="13061" width="3.77734375" style="65" customWidth="1"/>
    <col min="13062" max="13062" width="11.77734375" style="65" customWidth="1"/>
    <col min="13063" max="13063" width="12.88671875" style="65" customWidth="1"/>
    <col min="13064" max="13064" width="12.44140625" style="65" customWidth="1"/>
    <col min="13065" max="13065" width="2.109375" style="65" customWidth="1"/>
    <col min="13066" max="13066" width="11.33203125" style="65" customWidth="1"/>
    <col min="13067" max="13067" width="2.109375" style="65" customWidth="1"/>
    <col min="13068" max="13068" width="10.21875" style="65" customWidth="1"/>
    <col min="13069" max="13069" width="3.21875" style="65" customWidth="1"/>
    <col min="13070" max="13070" width="16.109375" style="65" customWidth="1"/>
    <col min="13071" max="13071" width="13.109375" style="65" customWidth="1"/>
    <col min="13072" max="13072" width="13.21875" style="65" customWidth="1"/>
    <col min="13073" max="13073" width="11.33203125" style="65" customWidth="1"/>
    <col min="13074" max="13074" width="13.21875" style="65" customWidth="1"/>
    <col min="13075" max="13075" width="11.88671875" style="65" customWidth="1"/>
    <col min="13076" max="13076" width="6.6640625" style="65" customWidth="1"/>
    <col min="13077" max="13312" width="8.88671875" style="65"/>
    <col min="13313" max="13313" width="2.109375" style="65" customWidth="1"/>
    <col min="13314" max="13314" width="8.88671875" style="65"/>
    <col min="13315" max="13315" width="2.109375" style="65" customWidth="1"/>
    <col min="13316" max="13316" width="9.33203125" style="65" customWidth="1"/>
    <col min="13317" max="13317" width="3.77734375" style="65" customWidth="1"/>
    <col min="13318" max="13318" width="11.77734375" style="65" customWidth="1"/>
    <col min="13319" max="13319" width="12.88671875" style="65" customWidth="1"/>
    <col min="13320" max="13320" width="12.44140625" style="65" customWidth="1"/>
    <col min="13321" max="13321" width="2.109375" style="65" customWidth="1"/>
    <col min="13322" max="13322" width="11.33203125" style="65" customWidth="1"/>
    <col min="13323" max="13323" width="2.109375" style="65" customWidth="1"/>
    <col min="13324" max="13324" width="10.21875" style="65" customWidth="1"/>
    <col min="13325" max="13325" width="3.21875" style="65" customWidth="1"/>
    <col min="13326" max="13326" width="16.109375" style="65" customWidth="1"/>
    <col min="13327" max="13327" width="13.109375" style="65" customWidth="1"/>
    <col min="13328" max="13328" width="13.21875" style="65" customWidth="1"/>
    <col min="13329" max="13329" width="11.33203125" style="65" customWidth="1"/>
    <col min="13330" max="13330" width="13.21875" style="65" customWidth="1"/>
    <col min="13331" max="13331" width="11.88671875" style="65" customWidth="1"/>
    <col min="13332" max="13332" width="6.6640625" style="65" customWidth="1"/>
    <col min="13333" max="13568" width="8.88671875" style="65"/>
    <col min="13569" max="13569" width="2.109375" style="65" customWidth="1"/>
    <col min="13570" max="13570" width="8.88671875" style="65"/>
    <col min="13571" max="13571" width="2.109375" style="65" customWidth="1"/>
    <col min="13572" max="13572" width="9.33203125" style="65" customWidth="1"/>
    <col min="13573" max="13573" width="3.77734375" style="65" customWidth="1"/>
    <col min="13574" max="13574" width="11.77734375" style="65" customWidth="1"/>
    <col min="13575" max="13575" width="12.88671875" style="65" customWidth="1"/>
    <col min="13576" max="13576" width="12.44140625" style="65" customWidth="1"/>
    <col min="13577" max="13577" width="2.109375" style="65" customWidth="1"/>
    <col min="13578" max="13578" width="11.33203125" style="65" customWidth="1"/>
    <col min="13579" max="13579" width="2.109375" style="65" customWidth="1"/>
    <col min="13580" max="13580" width="10.21875" style="65" customWidth="1"/>
    <col min="13581" max="13581" width="3.21875" style="65" customWidth="1"/>
    <col min="13582" max="13582" width="16.109375" style="65" customWidth="1"/>
    <col min="13583" max="13583" width="13.109375" style="65" customWidth="1"/>
    <col min="13584" max="13584" width="13.21875" style="65" customWidth="1"/>
    <col min="13585" max="13585" width="11.33203125" style="65" customWidth="1"/>
    <col min="13586" max="13586" width="13.21875" style="65" customWidth="1"/>
    <col min="13587" max="13587" width="11.88671875" style="65" customWidth="1"/>
    <col min="13588" max="13588" width="6.6640625" style="65" customWidth="1"/>
    <col min="13589" max="13824" width="8.88671875" style="65"/>
    <col min="13825" max="13825" width="2.109375" style="65" customWidth="1"/>
    <col min="13826" max="13826" width="8.88671875" style="65"/>
    <col min="13827" max="13827" width="2.109375" style="65" customWidth="1"/>
    <col min="13828" max="13828" width="9.33203125" style="65" customWidth="1"/>
    <col min="13829" max="13829" width="3.77734375" style="65" customWidth="1"/>
    <col min="13830" max="13830" width="11.77734375" style="65" customWidth="1"/>
    <col min="13831" max="13831" width="12.88671875" style="65" customWidth="1"/>
    <col min="13832" max="13832" width="12.44140625" style="65" customWidth="1"/>
    <col min="13833" max="13833" width="2.109375" style="65" customWidth="1"/>
    <col min="13834" max="13834" width="11.33203125" style="65" customWidth="1"/>
    <col min="13835" max="13835" width="2.109375" style="65" customWidth="1"/>
    <col min="13836" max="13836" width="10.21875" style="65" customWidth="1"/>
    <col min="13837" max="13837" width="3.21875" style="65" customWidth="1"/>
    <col min="13838" max="13838" width="16.109375" style="65" customWidth="1"/>
    <col min="13839" max="13839" width="13.109375" style="65" customWidth="1"/>
    <col min="13840" max="13840" width="13.21875" style="65" customWidth="1"/>
    <col min="13841" max="13841" width="11.33203125" style="65" customWidth="1"/>
    <col min="13842" max="13842" width="13.21875" style="65" customWidth="1"/>
    <col min="13843" max="13843" width="11.88671875" style="65" customWidth="1"/>
    <col min="13844" max="13844" width="6.6640625" style="65" customWidth="1"/>
    <col min="13845" max="14080" width="8.88671875" style="65"/>
    <col min="14081" max="14081" width="2.109375" style="65" customWidth="1"/>
    <col min="14082" max="14082" width="8.88671875" style="65"/>
    <col min="14083" max="14083" width="2.109375" style="65" customWidth="1"/>
    <col min="14084" max="14084" width="9.33203125" style="65" customWidth="1"/>
    <col min="14085" max="14085" width="3.77734375" style="65" customWidth="1"/>
    <col min="14086" max="14086" width="11.77734375" style="65" customWidth="1"/>
    <col min="14087" max="14087" width="12.88671875" style="65" customWidth="1"/>
    <col min="14088" max="14088" width="12.44140625" style="65" customWidth="1"/>
    <col min="14089" max="14089" width="2.109375" style="65" customWidth="1"/>
    <col min="14090" max="14090" width="11.33203125" style="65" customWidth="1"/>
    <col min="14091" max="14091" width="2.109375" style="65" customWidth="1"/>
    <col min="14092" max="14092" width="10.21875" style="65" customWidth="1"/>
    <col min="14093" max="14093" width="3.21875" style="65" customWidth="1"/>
    <col min="14094" max="14094" width="16.109375" style="65" customWidth="1"/>
    <col min="14095" max="14095" width="13.109375" style="65" customWidth="1"/>
    <col min="14096" max="14096" width="13.21875" style="65" customWidth="1"/>
    <col min="14097" max="14097" width="11.33203125" style="65" customWidth="1"/>
    <col min="14098" max="14098" width="13.21875" style="65" customWidth="1"/>
    <col min="14099" max="14099" width="11.88671875" style="65" customWidth="1"/>
    <col min="14100" max="14100" width="6.6640625" style="65" customWidth="1"/>
    <col min="14101" max="14336" width="8.88671875" style="65"/>
    <col min="14337" max="14337" width="2.109375" style="65" customWidth="1"/>
    <col min="14338" max="14338" width="8.88671875" style="65"/>
    <col min="14339" max="14339" width="2.109375" style="65" customWidth="1"/>
    <col min="14340" max="14340" width="9.33203125" style="65" customWidth="1"/>
    <col min="14341" max="14341" width="3.77734375" style="65" customWidth="1"/>
    <col min="14342" max="14342" width="11.77734375" style="65" customWidth="1"/>
    <col min="14343" max="14343" width="12.88671875" style="65" customWidth="1"/>
    <col min="14344" max="14344" width="12.44140625" style="65" customWidth="1"/>
    <col min="14345" max="14345" width="2.109375" style="65" customWidth="1"/>
    <col min="14346" max="14346" width="11.33203125" style="65" customWidth="1"/>
    <col min="14347" max="14347" width="2.109375" style="65" customWidth="1"/>
    <col min="14348" max="14348" width="10.21875" style="65" customWidth="1"/>
    <col min="14349" max="14349" width="3.21875" style="65" customWidth="1"/>
    <col min="14350" max="14350" width="16.109375" style="65" customWidth="1"/>
    <col min="14351" max="14351" width="13.109375" style="65" customWidth="1"/>
    <col min="14352" max="14352" width="13.21875" style="65" customWidth="1"/>
    <col min="14353" max="14353" width="11.33203125" style="65" customWidth="1"/>
    <col min="14354" max="14354" width="13.21875" style="65" customWidth="1"/>
    <col min="14355" max="14355" width="11.88671875" style="65" customWidth="1"/>
    <col min="14356" max="14356" width="6.6640625" style="65" customWidth="1"/>
    <col min="14357" max="14592" width="8.88671875" style="65"/>
    <col min="14593" max="14593" width="2.109375" style="65" customWidth="1"/>
    <col min="14594" max="14594" width="8.88671875" style="65"/>
    <col min="14595" max="14595" width="2.109375" style="65" customWidth="1"/>
    <col min="14596" max="14596" width="9.33203125" style="65" customWidth="1"/>
    <col min="14597" max="14597" width="3.77734375" style="65" customWidth="1"/>
    <col min="14598" max="14598" width="11.77734375" style="65" customWidth="1"/>
    <col min="14599" max="14599" width="12.88671875" style="65" customWidth="1"/>
    <col min="14600" max="14600" width="12.44140625" style="65" customWidth="1"/>
    <col min="14601" max="14601" width="2.109375" style="65" customWidth="1"/>
    <col min="14602" max="14602" width="11.33203125" style="65" customWidth="1"/>
    <col min="14603" max="14603" width="2.109375" style="65" customWidth="1"/>
    <col min="14604" max="14604" width="10.21875" style="65" customWidth="1"/>
    <col min="14605" max="14605" width="3.21875" style="65" customWidth="1"/>
    <col min="14606" max="14606" width="16.109375" style="65" customWidth="1"/>
    <col min="14607" max="14607" width="13.109375" style="65" customWidth="1"/>
    <col min="14608" max="14608" width="13.21875" style="65" customWidth="1"/>
    <col min="14609" max="14609" width="11.33203125" style="65" customWidth="1"/>
    <col min="14610" max="14610" width="13.21875" style="65" customWidth="1"/>
    <col min="14611" max="14611" width="11.88671875" style="65" customWidth="1"/>
    <col min="14612" max="14612" width="6.6640625" style="65" customWidth="1"/>
    <col min="14613" max="14848" width="8.88671875" style="65"/>
    <col min="14849" max="14849" width="2.109375" style="65" customWidth="1"/>
    <col min="14850" max="14850" width="8.88671875" style="65"/>
    <col min="14851" max="14851" width="2.109375" style="65" customWidth="1"/>
    <col min="14852" max="14852" width="9.33203125" style="65" customWidth="1"/>
    <col min="14853" max="14853" width="3.77734375" style="65" customWidth="1"/>
    <col min="14854" max="14854" width="11.77734375" style="65" customWidth="1"/>
    <col min="14855" max="14855" width="12.88671875" style="65" customWidth="1"/>
    <col min="14856" max="14856" width="12.44140625" style="65" customWidth="1"/>
    <col min="14857" max="14857" width="2.109375" style="65" customWidth="1"/>
    <col min="14858" max="14858" width="11.33203125" style="65" customWidth="1"/>
    <col min="14859" max="14859" width="2.109375" style="65" customWidth="1"/>
    <col min="14860" max="14860" width="10.21875" style="65" customWidth="1"/>
    <col min="14861" max="14861" width="3.21875" style="65" customWidth="1"/>
    <col min="14862" max="14862" width="16.109375" style="65" customWidth="1"/>
    <col min="14863" max="14863" width="13.109375" style="65" customWidth="1"/>
    <col min="14864" max="14864" width="13.21875" style="65" customWidth="1"/>
    <col min="14865" max="14865" width="11.33203125" style="65" customWidth="1"/>
    <col min="14866" max="14866" width="13.21875" style="65" customWidth="1"/>
    <col min="14867" max="14867" width="11.88671875" style="65" customWidth="1"/>
    <col min="14868" max="14868" width="6.6640625" style="65" customWidth="1"/>
    <col min="14869" max="15104" width="8.88671875" style="65"/>
    <col min="15105" max="15105" width="2.109375" style="65" customWidth="1"/>
    <col min="15106" max="15106" width="8.88671875" style="65"/>
    <col min="15107" max="15107" width="2.109375" style="65" customWidth="1"/>
    <col min="15108" max="15108" width="9.33203125" style="65" customWidth="1"/>
    <col min="15109" max="15109" width="3.77734375" style="65" customWidth="1"/>
    <col min="15110" max="15110" width="11.77734375" style="65" customWidth="1"/>
    <col min="15111" max="15111" width="12.88671875" style="65" customWidth="1"/>
    <col min="15112" max="15112" width="12.44140625" style="65" customWidth="1"/>
    <col min="15113" max="15113" width="2.109375" style="65" customWidth="1"/>
    <col min="15114" max="15114" width="11.33203125" style="65" customWidth="1"/>
    <col min="15115" max="15115" width="2.109375" style="65" customWidth="1"/>
    <col min="15116" max="15116" width="10.21875" style="65" customWidth="1"/>
    <col min="15117" max="15117" width="3.21875" style="65" customWidth="1"/>
    <col min="15118" max="15118" width="16.109375" style="65" customWidth="1"/>
    <col min="15119" max="15119" width="13.109375" style="65" customWidth="1"/>
    <col min="15120" max="15120" width="13.21875" style="65" customWidth="1"/>
    <col min="15121" max="15121" width="11.33203125" style="65" customWidth="1"/>
    <col min="15122" max="15122" width="13.21875" style="65" customWidth="1"/>
    <col min="15123" max="15123" width="11.88671875" style="65" customWidth="1"/>
    <col min="15124" max="15124" width="6.6640625" style="65" customWidth="1"/>
    <col min="15125" max="15360" width="8.88671875" style="65"/>
    <col min="15361" max="15361" width="2.109375" style="65" customWidth="1"/>
    <col min="15362" max="15362" width="8.88671875" style="65"/>
    <col min="15363" max="15363" width="2.109375" style="65" customWidth="1"/>
    <col min="15364" max="15364" width="9.33203125" style="65" customWidth="1"/>
    <col min="15365" max="15365" width="3.77734375" style="65" customWidth="1"/>
    <col min="15366" max="15366" width="11.77734375" style="65" customWidth="1"/>
    <col min="15367" max="15367" width="12.88671875" style="65" customWidth="1"/>
    <col min="15368" max="15368" width="12.44140625" style="65" customWidth="1"/>
    <col min="15369" max="15369" width="2.109375" style="65" customWidth="1"/>
    <col min="15370" max="15370" width="11.33203125" style="65" customWidth="1"/>
    <col min="15371" max="15371" width="2.109375" style="65" customWidth="1"/>
    <col min="15372" max="15372" width="10.21875" style="65" customWidth="1"/>
    <col min="15373" max="15373" width="3.21875" style="65" customWidth="1"/>
    <col min="15374" max="15374" width="16.109375" style="65" customWidth="1"/>
    <col min="15375" max="15375" width="13.109375" style="65" customWidth="1"/>
    <col min="15376" max="15376" width="13.21875" style="65" customWidth="1"/>
    <col min="15377" max="15377" width="11.33203125" style="65" customWidth="1"/>
    <col min="15378" max="15378" width="13.21875" style="65" customWidth="1"/>
    <col min="15379" max="15379" width="11.88671875" style="65" customWidth="1"/>
    <col min="15380" max="15380" width="6.6640625" style="65" customWidth="1"/>
    <col min="15381" max="15616" width="8.88671875" style="65"/>
    <col min="15617" max="15617" width="2.109375" style="65" customWidth="1"/>
    <col min="15618" max="15618" width="8.88671875" style="65"/>
    <col min="15619" max="15619" width="2.109375" style="65" customWidth="1"/>
    <col min="15620" max="15620" width="9.33203125" style="65" customWidth="1"/>
    <col min="15621" max="15621" width="3.77734375" style="65" customWidth="1"/>
    <col min="15622" max="15622" width="11.77734375" style="65" customWidth="1"/>
    <col min="15623" max="15623" width="12.88671875" style="65" customWidth="1"/>
    <col min="15624" max="15624" width="12.44140625" style="65" customWidth="1"/>
    <col min="15625" max="15625" width="2.109375" style="65" customWidth="1"/>
    <col min="15626" max="15626" width="11.33203125" style="65" customWidth="1"/>
    <col min="15627" max="15627" width="2.109375" style="65" customWidth="1"/>
    <col min="15628" max="15628" width="10.21875" style="65" customWidth="1"/>
    <col min="15629" max="15629" width="3.21875" style="65" customWidth="1"/>
    <col min="15630" max="15630" width="16.109375" style="65" customWidth="1"/>
    <col min="15631" max="15631" width="13.109375" style="65" customWidth="1"/>
    <col min="15632" max="15632" width="13.21875" style="65" customWidth="1"/>
    <col min="15633" max="15633" width="11.33203125" style="65" customWidth="1"/>
    <col min="15634" max="15634" width="13.21875" style="65" customWidth="1"/>
    <col min="15635" max="15635" width="11.88671875" style="65" customWidth="1"/>
    <col min="15636" max="15636" width="6.6640625" style="65" customWidth="1"/>
    <col min="15637" max="15872" width="8.88671875" style="65"/>
    <col min="15873" max="15873" width="2.109375" style="65" customWidth="1"/>
    <col min="15874" max="15874" width="8.88671875" style="65"/>
    <col min="15875" max="15875" width="2.109375" style="65" customWidth="1"/>
    <col min="15876" max="15876" width="9.33203125" style="65" customWidth="1"/>
    <col min="15877" max="15877" width="3.77734375" style="65" customWidth="1"/>
    <col min="15878" max="15878" width="11.77734375" style="65" customWidth="1"/>
    <col min="15879" max="15879" width="12.88671875" style="65" customWidth="1"/>
    <col min="15880" max="15880" width="12.44140625" style="65" customWidth="1"/>
    <col min="15881" max="15881" width="2.109375" style="65" customWidth="1"/>
    <col min="15882" max="15882" width="11.33203125" style="65" customWidth="1"/>
    <col min="15883" max="15883" width="2.109375" style="65" customWidth="1"/>
    <col min="15884" max="15884" width="10.21875" style="65" customWidth="1"/>
    <col min="15885" max="15885" width="3.21875" style="65" customWidth="1"/>
    <col min="15886" max="15886" width="16.109375" style="65" customWidth="1"/>
    <col min="15887" max="15887" width="13.109375" style="65" customWidth="1"/>
    <col min="15888" max="15888" width="13.21875" style="65" customWidth="1"/>
    <col min="15889" max="15889" width="11.33203125" style="65" customWidth="1"/>
    <col min="15890" max="15890" width="13.21875" style="65" customWidth="1"/>
    <col min="15891" max="15891" width="11.88671875" style="65" customWidth="1"/>
    <col min="15892" max="15892" width="6.6640625" style="65" customWidth="1"/>
    <col min="15893" max="16128" width="8.88671875" style="65"/>
    <col min="16129" max="16129" width="2.109375" style="65" customWidth="1"/>
    <col min="16130" max="16130" width="8.88671875" style="65"/>
    <col min="16131" max="16131" width="2.109375" style="65" customWidth="1"/>
    <col min="16132" max="16132" width="9.33203125" style="65" customWidth="1"/>
    <col min="16133" max="16133" width="3.77734375" style="65" customWidth="1"/>
    <col min="16134" max="16134" width="11.77734375" style="65" customWidth="1"/>
    <col min="16135" max="16135" width="12.88671875" style="65" customWidth="1"/>
    <col min="16136" max="16136" width="12.44140625" style="65" customWidth="1"/>
    <col min="16137" max="16137" width="2.109375" style="65" customWidth="1"/>
    <col min="16138" max="16138" width="11.33203125" style="65" customWidth="1"/>
    <col min="16139" max="16139" width="2.109375" style="65" customWidth="1"/>
    <col min="16140" max="16140" width="10.21875" style="65" customWidth="1"/>
    <col min="16141" max="16141" width="3.21875" style="65" customWidth="1"/>
    <col min="16142" max="16142" width="16.109375" style="65" customWidth="1"/>
    <col min="16143" max="16143" width="13.109375" style="65" customWidth="1"/>
    <col min="16144" max="16144" width="13.21875" style="65" customWidth="1"/>
    <col min="16145" max="16145" width="11.33203125" style="65" customWidth="1"/>
    <col min="16146" max="16146" width="13.21875" style="65" customWidth="1"/>
    <col min="16147" max="16147" width="11.88671875" style="65" customWidth="1"/>
    <col min="16148" max="16148" width="6.6640625" style="65" customWidth="1"/>
    <col min="16149" max="16384" width="8.88671875" style="65"/>
  </cols>
  <sheetData>
    <row r="1" spans="1:20" ht="50.1" customHeight="1" x14ac:dyDescent="0.15">
      <c r="A1" s="272" t="s">
        <v>142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</row>
    <row r="2" spans="1:20" ht="27" customHeight="1" thickBot="1" x14ac:dyDescent="0.2">
      <c r="S2" s="147" t="s">
        <v>120</v>
      </c>
    </row>
    <row r="3" spans="1:20" ht="26.25" customHeight="1" x14ac:dyDescent="0.15">
      <c r="A3" s="66"/>
      <c r="B3" s="273" t="s">
        <v>1</v>
      </c>
      <c r="C3" s="273"/>
      <c r="D3" s="274"/>
      <c r="E3" s="274"/>
      <c r="F3" s="274"/>
      <c r="G3" s="274"/>
      <c r="H3" s="274"/>
      <c r="I3" s="274"/>
      <c r="J3" s="67"/>
      <c r="K3" s="273" t="s">
        <v>2</v>
      </c>
      <c r="L3" s="273"/>
      <c r="M3" s="273"/>
      <c r="N3" s="273"/>
      <c r="O3" s="273"/>
      <c r="P3" s="273"/>
      <c r="Q3" s="273"/>
      <c r="R3" s="273"/>
      <c r="S3" s="273"/>
      <c r="T3" s="275" t="s">
        <v>3</v>
      </c>
    </row>
    <row r="4" spans="1:20" ht="23.25" customHeight="1" thickBot="1" x14ac:dyDescent="0.2">
      <c r="A4" s="68"/>
      <c r="B4" s="69" t="s">
        <v>4</v>
      </c>
      <c r="C4" s="70"/>
      <c r="D4" s="71" t="s">
        <v>5</v>
      </c>
      <c r="E4" s="70"/>
      <c r="F4" s="71" t="s">
        <v>6</v>
      </c>
      <c r="G4" s="110" t="s">
        <v>143</v>
      </c>
      <c r="H4" s="110" t="s">
        <v>144</v>
      </c>
      <c r="I4" s="111" t="s">
        <v>123</v>
      </c>
      <c r="J4" s="72"/>
      <c r="K4" s="71" t="s">
        <v>4</v>
      </c>
      <c r="L4" s="70"/>
      <c r="M4" s="71" t="s">
        <v>5</v>
      </c>
      <c r="N4" s="70"/>
      <c r="O4" s="71" t="s">
        <v>6</v>
      </c>
      <c r="P4" s="71" t="s">
        <v>113</v>
      </c>
      <c r="Q4" s="110" t="s">
        <v>143</v>
      </c>
      <c r="R4" s="110" t="s">
        <v>144</v>
      </c>
      <c r="S4" s="111" t="s">
        <v>123</v>
      </c>
      <c r="T4" s="276"/>
    </row>
    <row r="5" spans="1:20" ht="29.25" customHeight="1" thickTop="1" thickBot="1" x14ac:dyDescent="0.2">
      <c r="A5" s="73"/>
      <c r="B5" s="277" t="s">
        <v>7</v>
      </c>
      <c r="C5" s="277"/>
      <c r="D5" s="278"/>
      <c r="E5" s="278"/>
      <c r="F5" s="279"/>
      <c r="G5" s="74">
        <f>SUM(G6:G34)</f>
        <v>0</v>
      </c>
      <c r="H5" s="74">
        <f>SUM(H6:H50)</f>
        <v>0</v>
      </c>
      <c r="I5" s="133">
        <f t="shared" ref="I5:I32" si="0">H5-G5</f>
        <v>0</v>
      </c>
      <c r="J5" s="75"/>
      <c r="K5" s="280" t="s">
        <v>8</v>
      </c>
      <c r="L5" s="280"/>
      <c r="M5" s="280"/>
      <c r="N5" s="280"/>
      <c r="O5" s="281"/>
      <c r="P5" s="76">
        <f>SUM(P6:P50)</f>
        <v>0</v>
      </c>
      <c r="Q5" s="74">
        <f>SUM(Q6:Q50)</f>
        <v>0</v>
      </c>
      <c r="R5" s="74">
        <f>SUM(R6:R48)</f>
        <v>0</v>
      </c>
      <c r="S5" s="135">
        <f t="shared" ref="S5:S39" si="1">R5-Q5</f>
        <v>0</v>
      </c>
      <c r="T5" s="64"/>
    </row>
    <row r="6" spans="1:20" ht="15.75" customHeight="1" x14ac:dyDescent="0.15">
      <c r="A6" s="63" t="s">
        <v>9</v>
      </c>
      <c r="B6" s="43" t="s">
        <v>10</v>
      </c>
      <c r="C6" s="62" t="s">
        <v>11</v>
      </c>
      <c r="D6" s="43" t="s">
        <v>10</v>
      </c>
      <c r="E6" s="60" t="s">
        <v>12</v>
      </c>
      <c r="F6" s="11" t="s">
        <v>131</v>
      </c>
      <c r="G6" s="202">
        <v>0</v>
      </c>
      <c r="H6" s="202">
        <v>0</v>
      </c>
      <c r="I6" s="128">
        <f t="shared" si="0"/>
        <v>0</v>
      </c>
      <c r="J6" s="77" t="s">
        <v>9</v>
      </c>
      <c r="K6" s="13" t="s">
        <v>13</v>
      </c>
      <c r="L6" s="62" t="s">
        <v>11</v>
      </c>
      <c r="M6" s="61" t="s">
        <v>14</v>
      </c>
      <c r="N6" s="60" t="s">
        <v>12</v>
      </c>
      <c r="O6" s="11" t="s">
        <v>15</v>
      </c>
      <c r="P6" s="103"/>
      <c r="Q6" s="212">
        <v>0</v>
      </c>
      <c r="R6" s="212">
        <v>0</v>
      </c>
      <c r="S6" s="136">
        <f t="shared" si="1"/>
        <v>0</v>
      </c>
      <c r="T6" s="78"/>
    </row>
    <row r="7" spans="1:20" ht="15.75" customHeight="1" x14ac:dyDescent="0.15">
      <c r="A7" s="54"/>
      <c r="B7" s="16"/>
      <c r="C7" s="15"/>
      <c r="D7" s="181"/>
      <c r="E7" s="30" t="s">
        <v>115</v>
      </c>
      <c r="F7" s="29" t="s">
        <v>132</v>
      </c>
      <c r="G7" s="203">
        <v>0</v>
      </c>
      <c r="H7" s="203">
        <v>0</v>
      </c>
      <c r="I7" s="129">
        <f t="shared" si="0"/>
        <v>0</v>
      </c>
      <c r="J7" s="79"/>
      <c r="K7" s="13"/>
      <c r="L7" s="31"/>
      <c r="M7" s="13"/>
      <c r="N7" s="30" t="s">
        <v>16</v>
      </c>
      <c r="O7" s="32" t="s">
        <v>17</v>
      </c>
      <c r="P7" s="104"/>
      <c r="Q7" s="212">
        <v>0</v>
      </c>
      <c r="R7" s="212">
        <v>0</v>
      </c>
      <c r="S7" s="137">
        <f t="shared" si="1"/>
        <v>0</v>
      </c>
      <c r="T7" s="81"/>
    </row>
    <row r="8" spans="1:20" ht="15.95" customHeight="1" x14ac:dyDescent="0.15">
      <c r="A8" s="54"/>
      <c r="B8" s="16"/>
      <c r="C8" s="15"/>
      <c r="D8" s="181"/>
      <c r="E8" s="30" t="s">
        <v>116</v>
      </c>
      <c r="F8" s="29" t="s">
        <v>133</v>
      </c>
      <c r="G8" s="203">
        <v>0</v>
      </c>
      <c r="H8" s="203">
        <v>0</v>
      </c>
      <c r="I8" s="130">
        <f t="shared" si="0"/>
        <v>0</v>
      </c>
      <c r="J8" s="79"/>
      <c r="K8" s="13"/>
      <c r="L8" s="31"/>
      <c r="M8" s="13"/>
      <c r="N8" s="30" t="s">
        <v>18</v>
      </c>
      <c r="O8" s="32" t="s">
        <v>19</v>
      </c>
      <c r="P8" s="104"/>
      <c r="Q8" s="212">
        <v>0</v>
      </c>
      <c r="R8" s="212">
        <v>0</v>
      </c>
      <c r="S8" s="138">
        <f t="shared" si="1"/>
        <v>0</v>
      </c>
      <c r="T8" s="81"/>
    </row>
    <row r="9" spans="1:20" ht="15.95" customHeight="1" x14ac:dyDescent="0.15">
      <c r="A9" s="54"/>
      <c r="B9" s="16"/>
      <c r="C9" s="15"/>
      <c r="D9" s="181"/>
      <c r="E9" s="30" t="s">
        <v>117</v>
      </c>
      <c r="F9" s="29" t="s">
        <v>135</v>
      </c>
      <c r="G9" s="203">
        <v>0</v>
      </c>
      <c r="H9" s="203">
        <v>0</v>
      </c>
      <c r="I9" s="129">
        <f t="shared" si="0"/>
        <v>0</v>
      </c>
      <c r="J9" s="79"/>
      <c r="K9" s="13"/>
      <c r="L9" s="31"/>
      <c r="M9" s="13"/>
      <c r="N9" s="30" t="s">
        <v>20</v>
      </c>
      <c r="O9" s="32" t="s">
        <v>21</v>
      </c>
      <c r="P9" s="104"/>
      <c r="Q9" s="212">
        <v>0</v>
      </c>
      <c r="R9" s="212">
        <v>0</v>
      </c>
      <c r="S9" s="137">
        <f t="shared" si="1"/>
        <v>0</v>
      </c>
      <c r="T9" s="81"/>
    </row>
    <row r="10" spans="1:20" ht="15.95" customHeight="1" x14ac:dyDescent="0.15">
      <c r="A10" s="54"/>
      <c r="B10" s="16"/>
      <c r="C10" s="15"/>
      <c r="D10" s="181"/>
      <c r="E10" s="30" t="s">
        <v>118</v>
      </c>
      <c r="F10" s="29" t="s">
        <v>134</v>
      </c>
      <c r="G10" s="203">
        <v>0</v>
      </c>
      <c r="H10" s="203">
        <v>0</v>
      </c>
      <c r="I10" s="130">
        <f t="shared" si="0"/>
        <v>0</v>
      </c>
      <c r="J10" s="79"/>
      <c r="K10" s="13"/>
      <c r="L10" s="31"/>
      <c r="M10" s="13"/>
      <c r="N10" s="30" t="s">
        <v>22</v>
      </c>
      <c r="O10" s="32" t="s">
        <v>23</v>
      </c>
      <c r="P10" s="104"/>
      <c r="Q10" s="212">
        <v>0</v>
      </c>
      <c r="R10" s="212">
        <v>0</v>
      </c>
      <c r="S10" s="138">
        <f t="shared" si="1"/>
        <v>0</v>
      </c>
      <c r="T10" s="81"/>
    </row>
    <row r="11" spans="1:20" ht="15.95" customHeight="1" x14ac:dyDescent="0.15">
      <c r="A11" s="54"/>
      <c r="B11" s="16"/>
      <c r="C11" s="15"/>
      <c r="D11" s="181"/>
      <c r="E11" s="30" t="s">
        <v>119</v>
      </c>
      <c r="F11" s="29" t="s">
        <v>139</v>
      </c>
      <c r="G11" s="203">
        <v>0</v>
      </c>
      <c r="H11" s="203">
        <v>0</v>
      </c>
      <c r="I11" s="129">
        <f t="shared" si="0"/>
        <v>0</v>
      </c>
      <c r="J11" s="79"/>
      <c r="K11" s="13"/>
      <c r="L11" s="31"/>
      <c r="M11" s="13"/>
      <c r="N11" s="30" t="s">
        <v>24</v>
      </c>
      <c r="O11" s="32" t="s">
        <v>25</v>
      </c>
      <c r="P11" s="104"/>
      <c r="Q11" s="212">
        <v>0</v>
      </c>
      <c r="R11" s="212">
        <v>0</v>
      </c>
      <c r="S11" s="137">
        <f t="shared" si="1"/>
        <v>0</v>
      </c>
      <c r="T11" s="81"/>
    </row>
    <row r="12" spans="1:20" ht="15.95" customHeight="1" x14ac:dyDescent="0.15">
      <c r="A12" s="54"/>
      <c r="B12" s="16"/>
      <c r="C12" s="15"/>
      <c r="D12" s="193"/>
      <c r="E12" s="12" t="s">
        <v>138</v>
      </c>
      <c r="F12" s="29" t="s">
        <v>137</v>
      </c>
      <c r="G12" s="203">
        <v>0</v>
      </c>
      <c r="H12" s="203">
        <v>0</v>
      </c>
      <c r="I12" s="129">
        <f t="shared" si="0"/>
        <v>0</v>
      </c>
      <c r="J12" s="79"/>
      <c r="K12" s="13"/>
      <c r="L12" s="31"/>
      <c r="M12" s="13"/>
      <c r="N12" s="30" t="s">
        <v>121</v>
      </c>
      <c r="O12" s="32" t="s">
        <v>122</v>
      </c>
      <c r="P12" s="104"/>
      <c r="Q12" s="212">
        <v>0</v>
      </c>
      <c r="R12" s="212">
        <v>0</v>
      </c>
      <c r="S12" s="137">
        <f t="shared" si="1"/>
        <v>0</v>
      </c>
      <c r="T12" s="81"/>
    </row>
    <row r="13" spans="1:20" ht="15.95" customHeight="1" x14ac:dyDescent="0.15">
      <c r="A13" s="54"/>
      <c r="B13" s="16"/>
      <c r="C13" s="15"/>
      <c r="D13" s="193"/>
      <c r="E13" s="12" t="s">
        <v>140</v>
      </c>
      <c r="F13" s="29" t="s">
        <v>141</v>
      </c>
      <c r="G13" s="203">
        <v>0</v>
      </c>
      <c r="H13" s="203">
        <v>0</v>
      </c>
      <c r="I13" s="129">
        <f t="shared" si="0"/>
        <v>0</v>
      </c>
      <c r="J13" s="79"/>
      <c r="K13" s="13"/>
      <c r="L13" s="31"/>
      <c r="M13" s="13"/>
      <c r="N13" s="30"/>
      <c r="O13" s="32"/>
      <c r="P13" s="104"/>
      <c r="Q13" s="212">
        <v>0</v>
      </c>
      <c r="R13" s="212">
        <v>0</v>
      </c>
      <c r="S13" s="137">
        <f t="shared" si="1"/>
        <v>0</v>
      </c>
      <c r="T13" s="81"/>
    </row>
    <row r="14" spans="1:20" ht="15.95" customHeight="1" x14ac:dyDescent="0.15">
      <c r="A14" s="54"/>
      <c r="B14" s="40"/>
      <c r="C14" s="15"/>
      <c r="D14" s="193"/>
      <c r="E14" s="12" t="s">
        <v>146</v>
      </c>
      <c r="F14" s="29" t="s">
        <v>147</v>
      </c>
      <c r="G14" s="203">
        <v>0</v>
      </c>
      <c r="H14" s="203">
        <v>0</v>
      </c>
      <c r="I14" s="129">
        <f t="shared" si="0"/>
        <v>0</v>
      </c>
      <c r="J14" s="79"/>
      <c r="K14" s="13"/>
      <c r="L14" s="31"/>
      <c r="M14" s="13"/>
      <c r="N14" s="30"/>
      <c r="O14" s="32"/>
      <c r="P14" s="104"/>
      <c r="Q14" s="212">
        <v>0</v>
      </c>
      <c r="R14" s="212">
        <v>0</v>
      </c>
      <c r="S14" s="137">
        <f t="shared" si="1"/>
        <v>0</v>
      </c>
      <c r="T14" s="81"/>
    </row>
    <row r="15" spans="1:20" ht="15.95" customHeight="1" x14ac:dyDescent="0.15">
      <c r="A15" s="37" t="s">
        <v>26</v>
      </c>
      <c r="B15" s="45" t="s">
        <v>27</v>
      </c>
      <c r="C15" s="35" t="s">
        <v>28</v>
      </c>
      <c r="D15" s="34" t="s">
        <v>27</v>
      </c>
      <c r="E15" s="23" t="s">
        <v>29</v>
      </c>
      <c r="F15" s="59" t="s">
        <v>27</v>
      </c>
      <c r="G15" s="204">
        <v>0</v>
      </c>
      <c r="H15" s="204">
        <v>0</v>
      </c>
      <c r="I15" s="131">
        <f t="shared" si="0"/>
        <v>0</v>
      </c>
      <c r="J15" s="79"/>
      <c r="K15" s="13"/>
      <c r="L15" s="31"/>
      <c r="M15" s="13"/>
      <c r="N15" s="30"/>
      <c r="O15" s="32"/>
      <c r="P15" s="104"/>
      <c r="Q15" s="218">
        <v>0</v>
      </c>
      <c r="R15" s="218">
        <v>0</v>
      </c>
      <c r="S15" s="142">
        <f t="shared" si="1"/>
        <v>0</v>
      </c>
      <c r="T15" s="81"/>
    </row>
    <row r="16" spans="1:20" ht="15.95" customHeight="1" x14ac:dyDescent="0.15">
      <c r="A16" s="41"/>
      <c r="B16" s="40"/>
      <c r="C16" s="39"/>
      <c r="D16" s="181"/>
      <c r="E16" s="27"/>
      <c r="F16" s="58"/>
      <c r="G16" s="205">
        <v>0</v>
      </c>
      <c r="H16" s="205">
        <v>0</v>
      </c>
      <c r="I16" s="127">
        <f t="shared" si="0"/>
        <v>0</v>
      </c>
      <c r="J16" s="79"/>
      <c r="K16" s="13"/>
      <c r="L16" s="28"/>
      <c r="M16" s="19"/>
      <c r="N16" s="27"/>
      <c r="O16" s="48"/>
      <c r="P16" s="105"/>
      <c r="Q16" s="219">
        <v>0</v>
      </c>
      <c r="R16" s="219">
        <v>0</v>
      </c>
      <c r="S16" s="139">
        <f t="shared" si="1"/>
        <v>0</v>
      </c>
      <c r="T16" s="82"/>
    </row>
    <row r="17" spans="1:20" ht="15.95" customHeight="1" x14ac:dyDescent="0.15">
      <c r="A17" s="37" t="s">
        <v>30</v>
      </c>
      <c r="B17" s="45" t="s">
        <v>31</v>
      </c>
      <c r="C17" s="35" t="s">
        <v>32</v>
      </c>
      <c r="D17" s="34" t="s">
        <v>33</v>
      </c>
      <c r="E17" s="23" t="s">
        <v>34</v>
      </c>
      <c r="F17" s="33" t="s">
        <v>35</v>
      </c>
      <c r="G17" s="204">
        <v>0</v>
      </c>
      <c r="H17" s="204">
        <v>0</v>
      </c>
      <c r="I17" s="132">
        <f t="shared" si="0"/>
        <v>0</v>
      </c>
      <c r="J17" s="79"/>
      <c r="K17" s="13"/>
      <c r="L17" s="25" t="s">
        <v>36</v>
      </c>
      <c r="M17" s="13" t="s">
        <v>37</v>
      </c>
      <c r="N17" s="23" t="s">
        <v>38</v>
      </c>
      <c r="O17" s="11" t="s">
        <v>39</v>
      </c>
      <c r="P17" s="103">
        <v>0</v>
      </c>
      <c r="Q17" s="220">
        <v>0</v>
      </c>
      <c r="R17" s="220">
        <v>0</v>
      </c>
      <c r="S17" s="141">
        <f t="shared" si="1"/>
        <v>0</v>
      </c>
      <c r="T17" s="78"/>
    </row>
    <row r="18" spans="1:20" ht="15.95" customHeight="1" x14ac:dyDescent="0.15">
      <c r="A18" s="54"/>
      <c r="B18" s="16"/>
      <c r="C18" s="15"/>
      <c r="D18" s="181"/>
      <c r="E18" s="57">
        <v>312</v>
      </c>
      <c r="F18" s="29" t="s">
        <v>40</v>
      </c>
      <c r="G18" s="206">
        <v>0</v>
      </c>
      <c r="H18" s="206">
        <v>0</v>
      </c>
      <c r="I18" s="129">
        <f t="shared" si="0"/>
        <v>0</v>
      </c>
      <c r="J18" s="79"/>
      <c r="K18" s="13"/>
      <c r="L18" s="31"/>
      <c r="M18" s="13"/>
      <c r="N18" s="30" t="s">
        <v>41</v>
      </c>
      <c r="O18" s="32" t="s">
        <v>42</v>
      </c>
      <c r="P18" s="104">
        <v>0</v>
      </c>
      <c r="Q18" s="218">
        <v>0</v>
      </c>
      <c r="R18" s="218">
        <v>0</v>
      </c>
      <c r="S18" s="137">
        <f t="shared" si="1"/>
        <v>0</v>
      </c>
      <c r="T18" s="81"/>
    </row>
    <row r="19" spans="1:20" ht="15.95" customHeight="1" x14ac:dyDescent="0.15">
      <c r="A19" s="54"/>
      <c r="B19" s="16"/>
      <c r="C19" s="15"/>
      <c r="D19" s="181"/>
      <c r="E19" s="57">
        <v>313</v>
      </c>
      <c r="F19" s="29" t="s">
        <v>43</v>
      </c>
      <c r="G19" s="206">
        <v>0</v>
      </c>
      <c r="H19" s="206">
        <v>0</v>
      </c>
      <c r="I19" s="129">
        <f t="shared" si="0"/>
        <v>0</v>
      </c>
      <c r="J19" s="79"/>
      <c r="K19" s="13"/>
      <c r="L19" s="31"/>
      <c r="M19" s="13"/>
      <c r="N19" s="55" t="s">
        <v>44</v>
      </c>
      <c r="O19" s="32" t="s">
        <v>45</v>
      </c>
      <c r="P19" s="106">
        <v>0</v>
      </c>
      <c r="Q19" s="221">
        <v>0</v>
      </c>
      <c r="R19" s="221">
        <v>0</v>
      </c>
      <c r="S19" s="137">
        <f t="shared" si="1"/>
        <v>0</v>
      </c>
      <c r="T19" s="81"/>
    </row>
    <row r="20" spans="1:20" ht="15.95" customHeight="1" x14ac:dyDescent="0.15">
      <c r="A20" s="54"/>
      <c r="B20" s="40"/>
      <c r="C20" s="15"/>
      <c r="D20" s="181"/>
      <c r="E20" s="56">
        <v>314</v>
      </c>
      <c r="F20" s="11" t="s">
        <v>46</v>
      </c>
      <c r="G20" s="207">
        <v>0</v>
      </c>
      <c r="H20" s="207">
        <v>0</v>
      </c>
      <c r="I20" s="127">
        <f t="shared" si="0"/>
        <v>0</v>
      </c>
      <c r="J20" s="79"/>
      <c r="K20" s="13"/>
      <c r="L20" s="31"/>
      <c r="M20" s="13"/>
      <c r="N20" s="55"/>
      <c r="O20" s="32"/>
      <c r="P20" s="104"/>
      <c r="Q20" s="218"/>
      <c r="R20" s="218"/>
      <c r="S20" s="143"/>
      <c r="T20" s="81"/>
    </row>
    <row r="21" spans="1:20" ht="15.75" customHeight="1" x14ac:dyDescent="0.15">
      <c r="A21" s="37" t="s">
        <v>47</v>
      </c>
      <c r="B21" s="45" t="s">
        <v>48</v>
      </c>
      <c r="C21" s="35" t="s">
        <v>49</v>
      </c>
      <c r="D21" s="34" t="s">
        <v>50</v>
      </c>
      <c r="E21" s="23" t="s">
        <v>51</v>
      </c>
      <c r="F21" s="22" t="s">
        <v>52</v>
      </c>
      <c r="G21" s="204">
        <v>0</v>
      </c>
      <c r="H21" s="204">
        <v>0</v>
      </c>
      <c r="I21" s="132">
        <f t="shared" si="0"/>
        <v>0</v>
      </c>
      <c r="J21" s="79"/>
      <c r="K21" s="13"/>
      <c r="L21" s="28"/>
      <c r="M21" s="19"/>
      <c r="N21" s="20"/>
      <c r="O21" s="21" t="s">
        <v>53</v>
      </c>
      <c r="P21" s="107"/>
      <c r="Q21" s="222"/>
      <c r="R21" s="222"/>
      <c r="S21" s="138"/>
      <c r="T21" s="85"/>
    </row>
    <row r="22" spans="1:20" ht="15" customHeight="1" x14ac:dyDescent="0.15">
      <c r="A22" s="54"/>
      <c r="B22" s="16"/>
      <c r="C22" s="270"/>
      <c r="D22" s="271"/>
      <c r="E22" s="117">
        <v>412</v>
      </c>
      <c r="F22" s="118" t="s">
        <v>54</v>
      </c>
      <c r="G22" s="208">
        <v>0</v>
      </c>
      <c r="H22" s="208">
        <v>0</v>
      </c>
      <c r="I22" s="129">
        <f t="shared" si="0"/>
        <v>0</v>
      </c>
      <c r="J22" s="79"/>
      <c r="K22" s="13"/>
      <c r="L22" s="25" t="s">
        <v>55</v>
      </c>
      <c r="M22" s="13" t="s">
        <v>56</v>
      </c>
      <c r="N22" s="23" t="s">
        <v>57</v>
      </c>
      <c r="O22" s="11" t="s">
        <v>58</v>
      </c>
      <c r="P22" s="103"/>
      <c r="Q22" s="213">
        <v>0</v>
      </c>
      <c r="R22" s="213">
        <v>0</v>
      </c>
      <c r="S22" s="140">
        <f t="shared" si="1"/>
        <v>0</v>
      </c>
      <c r="T22" s="78"/>
    </row>
    <row r="23" spans="1:20" ht="15.75" customHeight="1" x14ac:dyDescent="0.15">
      <c r="A23" s="46"/>
      <c r="B23" s="36"/>
      <c r="C23" s="53"/>
      <c r="D23" s="52"/>
      <c r="E23" s="51"/>
      <c r="F23" s="32"/>
      <c r="G23" s="209">
        <v>0</v>
      </c>
      <c r="H23" s="209">
        <v>0</v>
      </c>
      <c r="I23" s="268"/>
      <c r="J23" s="79"/>
      <c r="K23" s="13"/>
      <c r="L23" s="31"/>
      <c r="M23" s="13"/>
      <c r="N23" s="30" t="s">
        <v>59</v>
      </c>
      <c r="O23" s="32" t="s">
        <v>60</v>
      </c>
      <c r="P23" s="104"/>
      <c r="Q23" s="214">
        <v>0</v>
      </c>
      <c r="R23" s="214">
        <v>0</v>
      </c>
      <c r="S23" s="137">
        <f t="shared" si="1"/>
        <v>0</v>
      </c>
      <c r="T23" s="81"/>
    </row>
    <row r="24" spans="1:20" ht="15" customHeight="1" x14ac:dyDescent="0.15">
      <c r="A24" s="41"/>
      <c r="B24" s="40"/>
      <c r="C24" s="50"/>
      <c r="D24" s="49"/>
      <c r="E24" s="87"/>
      <c r="F24" s="88"/>
      <c r="G24" s="210">
        <v>0</v>
      </c>
      <c r="H24" s="210">
        <v>0</v>
      </c>
      <c r="I24" s="269"/>
      <c r="J24" s="79"/>
      <c r="K24" s="13"/>
      <c r="L24" s="31"/>
      <c r="M24" s="13"/>
      <c r="N24" s="30" t="s">
        <v>61</v>
      </c>
      <c r="O24" s="32" t="s">
        <v>62</v>
      </c>
      <c r="P24" s="104"/>
      <c r="Q24" s="214">
        <v>0</v>
      </c>
      <c r="R24" s="214">
        <v>0</v>
      </c>
      <c r="S24" s="137">
        <f t="shared" si="1"/>
        <v>0</v>
      </c>
      <c r="T24" s="81"/>
    </row>
    <row r="25" spans="1:20" ht="15.95" customHeight="1" x14ac:dyDescent="0.15">
      <c r="A25" s="37" t="s">
        <v>63</v>
      </c>
      <c r="B25" s="45" t="s">
        <v>64</v>
      </c>
      <c r="C25" s="35" t="s">
        <v>65</v>
      </c>
      <c r="D25" s="34" t="s">
        <v>64</v>
      </c>
      <c r="E25" s="23" t="s">
        <v>66</v>
      </c>
      <c r="F25" s="33" t="s">
        <v>67</v>
      </c>
      <c r="G25" s="204">
        <v>0</v>
      </c>
      <c r="H25" s="204">
        <v>0</v>
      </c>
      <c r="I25" s="131">
        <f t="shared" si="0"/>
        <v>0</v>
      </c>
      <c r="J25" s="79"/>
      <c r="K25" s="13"/>
      <c r="L25" s="31"/>
      <c r="M25" s="13"/>
      <c r="N25" s="30" t="s">
        <v>68</v>
      </c>
      <c r="O25" s="32" t="s">
        <v>69</v>
      </c>
      <c r="P25" s="104"/>
      <c r="Q25" s="214">
        <v>0</v>
      </c>
      <c r="R25" s="214">
        <v>0</v>
      </c>
      <c r="S25" s="142">
        <f t="shared" si="1"/>
        <v>0</v>
      </c>
      <c r="T25" s="81"/>
    </row>
    <row r="26" spans="1:20" ht="15.95" customHeight="1" x14ac:dyDescent="0.15">
      <c r="A26" s="41"/>
      <c r="B26" s="40"/>
      <c r="C26" s="39"/>
      <c r="D26" s="181"/>
      <c r="E26" s="27" t="s">
        <v>70</v>
      </c>
      <c r="F26" s="32" t="s">
        <v>71</v>
      </c>
      <c r="G26" s="205">
        <v>0</v>
      </c>
      <c r="H26" s="205">
        <v>0</v>
      </c>
      <c r="I26" s="127">
        <f t="shared" si="0"/>
        <v>0</v>
      </c>
      <c r="J26" s="79"/>
      <c r="K26" s="13"/>
      <c r="L26" s="31"/>
      <c r="M26" s="13"/>
      <c r="N26" s="30" t="s">
        <v>72</v>
      </c>
      <c r="O26" s="32" t="s">
        <v>73</v>
      </c>
      <c r="P26" s="104"/>
      <c r="Q26" s="214">
        <v>0</v>
      </c>
      <c r="R26" s="214">
        <v>0</v>
      </c>
      <c r="S26" s="137">
        <f t="shared" si="1"/>
        <v>0</v>
      </c>
      <c r="T26" s="81"/>
    </row>
    <row r="27" spans="1:20" ht="15.95" customHeight="1" x14ac:dyDescent="0.15">
      <c r="A27" s="37" t="s">
        <v>74</v>
      </c>
      <c r="B27" s="45" t="s">
        <v>75</v>
      </c>
      <c r="C27" s="35" t="s">
        <v>76</v>
      </c>
      <c r="D27" s="34" t="s">
        <v>75</v>
      </c>
      <c r="E27" s="23" t="s">
        <v>77</v>
      </c>
      <c r="F27" s="33" t="s">
        <v>78</v>
      </c>
      <c r="G27" s="204">
        <v>0</v>
      </c>
      <c r="H27" s="204">
        <v>0</v>
      </c>
      <c r="I27" s="131">
        <f t="shared" si="0"/>
        <v>0</v>
      </c>
      <c r="J27" s="79"/>
      <c r="K27" s="13"/>
      <c r="L27" s="31"/>
      <c r="M27" s="13"/>
      <c r="N27" s="30" t="s">
        <v>79</v>
      </c>
      <c r="O27" s="32" t="s">
        <v>80</v>
      </c>
      <c r="P27" s="104"/>
      <c r="Q27" s="214">
        <v>0</v>
      </c>
      <c r="R27" s="214">
        <v>0</v>
      </c>
      <c r="S27" s="142">
        <f t="shared" si="1"/>
        <v>0</v>
      </c>
      <c r="T27" s="81"/>
    </row>
    <row r="28" spans="1:20" ht="15.95" customHeight="1" x14ac:dyDescent="0.15">
      <c r="A28" s="41"/>
      <c r="B28" s="40"/>
      <c r="C28" s="39"/>
      <c r="D28" s="181"/>
      <c r="E28" s="27"/>
      <c r="F28" s="32"/>
      <c r="G28" s="205">
        <v>0</v>
      </c>
      <c r="H28" s="205">
        <v>0</v>
      </c>
      <c r="I28" s="127">
        <f t="shared" si="0"/>
        <v>0</v>
      </c>
      <c r="J28" s="112"/>
      <c r="K28" s="19"/>
      <c r="L28" s="28"/>
      <c r="M28" s="19"/>
      <c r="N28" s="27" t="s">
        <v>81</v>
      </c>
      <c r="O28" s="48" t="s">
        <v>82</v>
      </c>
      <c r="P28" s="104"/>
      <c r="Q28" s="215">
        <v>0</v>
      </c>
      <c r="R28" s="215">
        <v>0</v>
      </c>
      <c r="S28" s="139">
        <f t="shared" si="1"/>
        <v>0</v>
      </c>
      <c r="T28" s="82"/>
    </row>
    <row r="29" spans="1:20" ht="15.95" customHeight="1" x14ac:dyDescent="0.15">
      <c r="A29" s="37" t="s">
        <v>83</v>
      </c>
      <c r="B29" s="45" t="s">
        <v>0</v>
      </c>
      <c r="C29" s="35" t="s">
        <v>84</v>
      </c>
      <c r="D29" s="34" t="s">
        <v>0</v>
      </c>
      <c r="E29" s="23" t="s">
        <v>85</v>
      </c>
      <c r="F29" s="33" t="s">
        <v>86</v>
      </c>
      <c r="G29" s="204">
        <v>0</v>
      </c>
      <c r="H29" s="204">
        <v>0</v>
      </c>
      <c r="I29" s="132">
        <f t="shared" si="0"/>
        <v>0</v>
      </c>
      <c r="J29" s="77" t="s">
        <v>26</v>
      </c>
      <c r="K29" s="13" t="s">
        <v>87</v>
      </c>
      <c r="L29" s="25" t="s">
        <v>28</v>
      </c>
      <c r="M29" s="13" t="s">
        <v>88</v>
      </c>
      <c r="N29" s="23" t="s">
        <v>29</v>
      </c>
      <c r="O29" s="47" t="s">
        <v>89</v>
      </c>
      <c r="P29" s="108">
        <v>0</v>
      </c>
      <c r="Q29" s="223">
        <v>0</v>
      </c>
      <c r="R29" s="223">
        <v>0</v>
      </c>
      <c r="S29" s="141">
        <f t="shared" si="1"/>
        <v>0</v>
      </c>
      <c r="T29" s="134"/>
    </row>
    <row r="30" spans="1:20" ht="15.95" customHeight="1" x14ac:dyDescent="0.15">
      <c r="A30" s="46"/>
      <c r="B30" s="45"/>
      <c r="C30" s="44"/>
      <c r="D30" s="43"/>
      <c r="E30" s="30" t="s">
        <v>90</v>
      </c>
      <c r="F30" s="29" t="s">
        <v>91</v>
      </c>
      <c r="G30" s="206">
        <v>0</v>
      </c>
      <c r="H30" s="206">
        <v>0</v>
      </c>
      <c r="I30" s="129">
        <f t="shared" si="0"/>
        <v>0</v>
      </c>
      <c r="J30" s="77"/>
      <c r="K30" s="13"/>
      <c r="L30" s="14"/>
      <c r="M30" s="13"/>
      <c r="N30" s="30" t="s">
        <v>92</v>
      </c>
      <c r="O30" s="42" t="s">
        <v>93</v>
      </c>
      <c r="P30" s="80">
        <v>0</v>
      </c>
      <c r="Q30" s="218">
        <v>0</v>
      </c>
      <c r="R30" s="218">
        <v>0</v>
      </c>
      <c r="S30" s="137">
        <f t="shared" si="1"/>
        <v>0</v>
      </c>
      <c r="T30" s="95"/>
    </row>
    <row r="31" spans="1:20" ht="15.95" customHeight="1" x14ac:dyDescent="0.15">
      <c r="A31" s="41"/>
      <c r="B31" s="40"/>
      <c r="C31" s="39"/>
      <c r="D31" s="119"/>
      <c r="E31" s="90"/>
      <c r="F31" s="91"/>
      <c r="G31" s="211">
        <v>0</v>
      </c>
      <c r="H31" s="211">
        <v>0</v>
      </c>
      <c r="I31" s="127">
        <f t="shared" si="0"/>
        <v>0</v>
      </c>
      <c r="J31" s="79"/>
      <c r="K31" s="13"/>
      <c r="L31" s="28"/>
      <c r="M31" s="13"/>
      <c r="N31" s="27" t="s">
        <v>94</v>
      </c>
      <c r="O31" s="38" t="s">
        <v>95</v>
      </c>
      <c r="P31" s="109">
        <v>0</v>
      </c>
      <c r="Q31" s="224">
        <v>0</v>
      </c>
      <c r="R31" s="224">
        <v>0</v>
      </c>
      <c r="S31" s="139">
        <f t="shared" si="1"/>
        <v>0</v>
      </c>
      <c r="T31" s="82"/>
    </row>
    <row r="32" spans="1:20" ht="15.95" customHeight="1" x14ac:dyDescent="0.15">
      <c r="A32" s="37" t="s">
        <v>96</v>
      </c>
      <c r="B32" s="16" t="s">
        <v>101</v>
      </c>
      <c r="C32" s="44" t="s">
        <v>97</v>
      </c>
      <c r="D32" s="181" t="s">
        <v>101</v>
      </c>
      <c r="E32" s="23" t="s">
        <v>98</v>
      </c>
      <c r="F32" s="33" t="s">
        <v>99</v>
      </c>
      <c r="G32" s="204">
        <v>0</v>
      </c>
      <c r="H32" s="204">
        <v>0</v>
      </c>
      <c r="I32" s="132">
        <f t="shared" si="0"/>
        <v>0</v>
      </c>
      <c r="J32" s="113" t="s">
        <v>30</v>
      </c>
      <c r="K32" s="24" t="s">
        <v>100</v>
      </c>
      <c r="L32" s="25" t="s">
        <v>32</v>
      </c>
      <c r="M32" s="24" t="s">
        <v>100</v>
      </c>
      <c r="N32" s="23" t="s">
        <v>34</v>
      </c>
      <c r="O32" s="22" t="s">
        <v>114</v>
      </c>
      <c r="P32" s="83">
        <v>0</v>
      </c>
      <c r="Q32" s="225">
        <v>0</v>
      </c>
      <c r="R32" s="225">
        <v>0</v>
      </c>
      <c r="S32" s="140">
        <f t="shared" si="1"/>
        <v>0</v>
      </c>
      <c r="T32" s="134"/>
    </row>
    <row r="33" spans="1:20" ht="15.95" customHeight="1" x14ac:dyDescent="0.15">
      <c r="A33" s="46"/>
      <c r="B33" s="16"/>
      <c r="C33" s="44"/>
      <c r="D33" s="197"/>
      <c r="E33" s="30" t="s">
        <v>102</v>
      </c>
      <c r="F33" s="32" t="s">
        <v>103</v>
      </c>
      <c r="G33" s="206">
        <v>0</v>
      </c>
      <c r="H33" s="206">
        <v>0</v>
      </c>
      <c r="I33" s="129">
        <f>H33-G33</f>
        <v>0</v>
      </c>
      <c r="J33" s="77"/>
      <c r="K33" s="13"/>
      <c r="L33" s="14"/>
      <c r="M33" s="13"/>
      <c r="N33" s="12" t="s">
        <v>125</v>
      </c>
      <c r="O33" s="118" t="s">
        <v>131</v>
      </c>
      <c r="P33" s="86"/>
      <c r="Q33" s="226">
        <v>0</v>
      </c>
      <c r="R33" s="226">
        <v>0</v>
      </c>
      <c r="S33" s="142">
        <f t="shared" si="1"/>
        <v>0</v>
      </c>
      <c r="T33" s="201"/>
    </row>
    <row r="34" spans="1:20" ht="15.95" customHeight="1" x14ac:dyDescent="0.15">
      <c r="A34" s="94"/>
      <c r="B34" s="16"/>
      <c r="C34" s="15"/>
      <c r="D34" s="181"/>
      <c r="E34" s="30" t="s">
        <v>104</v>
      </c>
      <c r="F34" s="29" t="s">
        <v>105</v>
      </c>
      <c r="G34" s="206">
        <v>0</v>
      </c>
      <c r="H34" s="206">
        <v>0</v>
      </c>
      <c r="I34" s="129">
        <f>H34-G34</f>
        <v>0</v>
      </c>
      <c r="J34" s="79"/>
      <c r="K34" s="13"/>
      <c r="L34" s="31"/>
      <c r="M34" s="13"/>
      <c r="N34" s="30" t="s">
        <v>126</v>
      </c>
      <c r="O34" s="11" t="s">
        <v>132</v>
      </c>
      <c r="P34" s="86">
        <v>0</v>
      </c>
      <c r="Q34" s="216">
        <v>0</v>
      </c>
      <c r="R34" s="216">
        <v>0</v>
      </c>
      <c r="S34" s="142">
        <f t="shared" si="1"/>
        <v>0</v>
      </c>
      <c r="T34" s="201"/>
    </row>
    <row r="35" spans="1:20" ht="15.95" customHeight="1" x14ac:dyDescent="0.15">
      <c r="A35" s="94"/>
      <c r="B35" s="16"/>
      <c r="C35" s="15"/>
      <c r="D35" s="181"/>
      <c r="F35" s="198"/>
      <c r="G35" s="199"/>
      <c r="H35" s="199"/>
      <c r="J35" s="200"/>
      <c r="K35" s="13"/>
      <c r="L35" s="31"/>
      <c r="M35" s="13"/>
      <c r="N35" s="30" t="s">
        <v>127</v>
      </c>
      <c r="O35" s="29" t="s">
        <v>133</v>
      </c>
      <c r="P35" s="120"/>
      <c r="Q35" s="217">
        <v>0</v>
      </c>
      <c r="R35" s="217">
        <v>0</v>
      </c>
      <c r="S35" s="137">
        <f t="shared" si="1"/>
        <v>0</v>
      </c>
      <c r="T35" s="81"/>
    </row>
    <row r="36" spans="1:20" ht="15.95" customHeight="1" x14ac:dyDescent="0.15">
      <c r="A36" s="94"/>
      <c r="B36" s="16"/>
      <c r="C36" s="15"/>
      <c r="D36" s="181"/>
      <c r="E36" s="14"/>
      <c r="F36" s="11"/>
      <c r="G36" s="11"/>
      <c r="H36" s="11"/>
      <c r="I36" s="130"/>
      <c r="J36" s="79"/>
      <c r="K36" s="13"/>
      <c r="L36" s="31"/>
      <c r="M36" s="13"/>
      <c r="N36" s="30" t="s">
        <v>128</v>
      </c>
      <c r="O36" s="29" t="s">
        <v>135</v>
      </c>
      <c r="P36" s="120"/>
      <c r="Q36" s="217">
        <v>0</v>
      </c>
      <c r="R36" s="217">
        <v>0</v>
      </c>
      <c r="S36" s="137">
        <f t="shared" si="1"/>
        <v>0</v>
      </c>
      <c r="T36" s="81"/>
    </row>
    <row r="37" spans="1:20" ht="15.95" customHeight="1" x14ac:dyDescent="0.15">
      <c r="A37" s="94"/>
      <c r="B37" s="16"/>
      <c r="C37" s="15"/>
      <c r="D37" s="181"/>
      <c r="E37" s="14"/>
      <c r="F37" s="11"/>
      <c r="G37" s="11"/>
      <c r="H37" s="11"/>
      <c r="I37" s="130"/>
      <c r="J37" s="79"/>
      <c r="K37" s="13"/>
      <c r="L37" s="31"/>
      <c r="M37" s="13"/>
      <c r="N37" s="30" t="s">
        <v>129</v>
      </c>
      <c r="O37" s="29" t="s">
        <v>134</v>
      </c>
      <c r="P37" s="120"/>
      <c r="Q37" s="217">
        <v>0</v>
      </c>
      <c r="R37" s="217">
        <v>0</v>
      </c>
      <c r="S37" s="137">
        <f t="shared" si="1"/>
        <v>0</v>
      </c>
      <c r="T37" s="81"/>
    </row>
    <row r="38" spans="1:20" ht="15.95" customHeight="1" x14ac:dyDescent="0.15">
      <c r="A38" s="94"/>
      <c r="B38" s="16"/>
      <c r="C38" s="15"/>
      <c r="D38" s="181"/>
      <c r="E38" s="14"/>
      <c r="F38" s="11"/>
      <c r="G38" s="123"/>
      <c r="H38" s="123"/>
      <c r="I38" s="130"/>
      <c r="J38" s="79"/>
      <c r="K38" s="13"/>
      <c r="L38" s="31"/>
      <c r="M38" s="13"/>
      <c r="N38" s="30" t="s">
        <v>130</v>
      </c>
      <c r="O38" s="29" t="s">
        <v>136</v>
      </c>
      <c r="P38" s="120"/>
      <c r="Q38" s="217">
        <v>0</v>
      </c>
      <c r="R38" s="217">
        <v>0</v>
      </c>
      <c r="S38" s="137">
        <f t="shared" si="1"/>
        <v>0</v>
      </c>
      <c r="T38" s="81"/>
    </row>
    <row r="39" spans="1:20" ht="15.95" customHeight="1" x14ac:dyDescent="0.15">
      <c r="A39" s="94"/>
      <c r="B39" s="16"/>
      <c r="C39" s="15"/>
      <c r="D39" s="181"/>
      <c r="E39" s="14"/>
      <c r="F39" s="11"/>
      <c r="G39" s="11"/>
      <c r="H39" s="11"/>
      <c r="I39" s="130"/>
      <c r="J39" s="79"/>
      <c r="K39" s="13"/>
      <c r="L39" s="31"/>
      <c r="M39" s="13"/>
      <c r="N39" s="30" t="s">
        <v>145</v>
      </c>
      <c r="O39" s="29" t="s">
        <v>147</v>
      </c>
      <c r="P39" s="120"/>
      <c r="Q39" s="183">
        <v>0</v>
      </c>
      <c r="R39" s="183">
        <v>0</v>
      </c>
      <c r="S39" s="137">
        <f t="shared" si="1"/>
        <v>0</v>
      </c>
      <c r="T39" s="81"/>
    </row>
    <row r="40" spans="1:20" ht="15.95" customHeight="1" x14ac:dyDescent="0.15">
      <c r="A40" s="94"/>
      <c r="B40" s="16"/>
      <c r="C40" s="15"/>
      <c r="D40" s="181"/>
      <c r="E40" s="14"/>
      <c r="F40" s="11"/>
      <c r="G40" s="11"/>
      <c r="H40" s="11"/>
      <c r="I40" s="130"/>
      <c r="J40" s="79"/>
      <c r="K40" s="13"/>
      <c r="L40" s="31"/>
      <c r="M40" s="13"/>
      <c r="N40" s="55"/>
      <c r="O40" s="32"/>
      <c r="P40" s="120"/>
      <c r="Q40" s="184"/>
      <c r="R40" s="184">
        <v>0</v>
      </c>
      <c r="S40" s="137"/>
      <c r="T40" s="81"/>
    </row>
    <row r="41" spans="1:20" ht="15.95" customHeight="1" x14ac:dyDescent="0.15">
      <c r="A41" s="94"/>
      <c r="B41" s="16"/>
      <c r="C41" s="15"/>
      <c r="D41" s="193"/>
      <c r="E41" s="14"/>
      <c r="F41" s="11"/>
      <c r="G41" s="11"/>
      <c r="H41" s="11"/>
      <c r="I41" s="130"/>
      <c r="J41" s="79"/>
      <c r="K41" s="13"/>
      <c r="L41" s="31"/>
      <c r="M41" s="13"/>
      <c r="N41" s="55"/>
      <c r="O41" s="32"/>
      <c r="P41" s="120"/>
      <c r="Q41" s="194"/>
      <c r="R41" s="183">
        <v>0</v>
      </c>
      <c r="S41" s="138"/>
      <c r="T41" s="81"/>
    </row>
    <row r="42" spans="1:20" ht="15.95" customHeight="1" x14ac:dyDescent="0.15">
      <c r="A42" s="94"/>
      <c r="B42" s="16"/>
      <c r="C42" s="15"/>
      <c r="D42" s="193"/>
      <c r="E42" s="14"/>
      <c r="F42" s="11"/>
      <c r="G42" s="11"/>
      <c r="H42" s="11"/>
      <c r="I42" s="130"/>
      <c r="J42" s="79"/>
      <c r="K42" s="13"/>
      <c r="L42" s="31"/>
      <c r="M42" s="13"/>
      <c r="N42" s="55"/>
      <c r="O42" s="32"/>
      <c r="P42" s="120"/>
      <c r="Q42" s="194"/>
      <c r="R42" s="183">
        <v>0</v>
      </c>
      <c r="S42" s="143"/>
      <c r="T42" s="81"/>
    </row>
    <row r="43" spans="1:20" ht="15.95" customHeight="1" x14ac:dyDescent="0.15">
      <c r="A43" s="94"/>
      <c r="B43" s="16"/>
      <c r="C43" s="15"/>
      <c r="D43" s="193"/>
      <c r="E43" s="14"/>
      <c r="F43" s="11"/>
      <c r="G43" s="11"/>
      <c r="H43" s="11"/>
      <c r="I43" s="130"/>
      <c r="J43" s="79"/>
      <c r="K43" s="13"/>
      <c r="L43" s="31"/>
      <c r="M43" s="13"/>
      <c r="N43" s="55"/>
      <c r="O43" s="32"/>
      <c r="P43" s="120"/>
      <c r="Q43" s="186"/>
      <c r="R43" s="182">
        <v>0</v>
      </c>
      <c r="S43" s="143"/>
      <c r="T43" s="81"/>
    </row>
    <row r="44" spans="1:20" ht="15.95" customHeight="1" x14ac:dyDescent="0.15">
      <c r="A44" s="94"/>
      <c r="B44" s="16"/>
      <c r="C44" s="15"/>
      <c r="D44" s="181"/>
      <c r="E44" s="14"/>
      <c r="F44" s="11"/>
      <c r="G44" s="123"/>
      <c r="H44" s="123"/>
      <c r="I44" s="130"/>
      <c r="J44" s="112"/>
      <c r="K44" s="19"/>
      <c r="L44" s="28"/>
      <c r="M44" s="19"/>
      <c r="N44" s="27"/>
      <c r="O44" s="48"/>
      <c r="P44" s="93">
        <v>0</v>
      </c>
      <c r="Q44" s="185">
        <v>0</v>
      </c>
      <c r="R44" s="185">
        <v>0</v>
      </c>
      <c r="S44" s="144">
        <f>R44-Q44</f>
        <v>0</v>
      </c>
      <c r="T44" s="82"/>
    </row>
    <row r="45" spans="1:20" ht="15.95" customHeight="1" x14ac:dyDescent="0.15">
      <c r="A45" s="94"/>
      <c r="B45" s="16"/>
      <c r="C45" s="15"/>
      <c r="D45" s="181"/>
      <c r="E45" s="14"/>
      <c r="F45" s="11"/>
      <c r="G45" s="11"/>
      <c r="H45" s="11"/>
      <c r="I45" s="130"/>
      <c r="J45" s="114" t="s">
        <v>47</v>
      </c>
      <c r="K45" s="26" t="s">
        <v>106</v>
      </c>
      <c r="L45" s="18" t="s">
        <v>49</v>
      </c>
      <c r="M45" s="26" t="s">
        <v>106</v>
      </c>
      <c r="N45" s="18" t="s">
        <v>51</v>
      </c>
      <c r="O45" s="17" t="s">
        <v>106</v>
      </c>
      <c r="P45" s="96"/>
      <c r="Q45" s="187"/>
      <c r="R45" s="187"/>
      <c r="S45" s="145"/>
      <c r="T45" s="97"/>
    </row>
    <row r="46" spans="1:20" ht="15.95" customHeight="1" x14ac:dyDescent="0.15">
      <c r="A46" s="94"/>
      <c r="B46" s="16"/>
      <c r="C46" s="15"/>
      <c r="D46" s="181"/>
      <c r="E46" s="14"/>
      <c r="F46" s="11"/>
      <c r="G46" s="11"/>
      <c r="H46" s="11"/>
      <c r="I46" s="130"/>
      <c r="J46" s="113" t="s">
        <v>63</v>
      </c>
      <c r="K46" s="24" t="s">
        <v>107</v>
      </c>
      <c r="L46" s="25" t="s">
        <v>65</v>
      </c>
      <c r="M46" s="24" t="s">
        <v>108</v>
      </c>
      <c r="N46" s="23" t="s">
        <v>66</v>
      </c>
      <c r="O46" s="22" t="s">
        <v>109</v>
      </c>
      <c r="P46" s="83">
        <v>0</v>
      </c>
      <c r="Q46" s="188">
        <v>0</v>
      </c>
      <c r="R46" s="188">
        <v>0</v>
      </c>
      <c r="S46" s="140"/>
      <c r="T46" s="134"/>
    </row>
    <row r="47" spans="1:20" ht="15.95" customHeight="1" x14ac:dyDescent="0.15">
      <c r="A47" s="94"/>
      <c r="B47" s="16"/>
      <c r="C47" s="15"/>
      <c r="D47" s="181"/>
      <c r="E47" s="14"/>
      <c r="F47" s="11"/>
      <c r="G47" s="11"/>
      <c r="H47" s="11"/>
      <c r="I47" s="130"/>
      <c r="J47" s="115"/>
      <c r="K47" s="19"/>
      <c r="L47" s="20"/>
      <c r="M47" s="19"/>
      <c r="N47" s="14" t="s">
        <v>70</v>
      </c>
      <c r="O47" s="21" t="s">
        <v>110</v>
      </c>
      <c r="P47" s="84">
        <v>0</v>
      </c>
      <c r="Q47" s="189"/>
      <c r="R47" s="189"/>
      <c r="S47" s="139"/>
      <c r="T47" s="85"/>
    </row>
    <row r="48" spans="1:20" ht="15.95" customHeight="1" x14ac:dyDescent="0.15">
      <c r="A48" s="94"/>
      <c r="B48" s="16"/>
      <c r="C48" s="15"/>
      <c r="D48" s="181"/>
      <c r="E48" s="14"/>
      <c r="F48" s="11"/>
      <c r="G48" s="123"/>
      <c r="H48" s="123"/>
      <c r="I48" s="130"/>
      <c r="J48" s="115" t="s">
        <v>74</v>
      </c>
      <c r="K48" s="19" t="s">
        <v>111</v>
      </c>
      <c r="L48" s="20" t="s">
        <v>76</v>
      </c>
      <c r="M48" s="19" t="s">
        <v>111</v>
      </c>
      <c r="N48" s="18" t="s">
        <v>77</v>
      </c>
      <c r="O48" s="17" t="s">
        <v>111</v>
      </c>
      <c r="P48" s="96">
        <v>0</v>
      </c>
      <c r="Q48" s="190">
        <v>0</v>
      </c>
      <c r="R48" s="190">
        <v>0</v>
      </c>
      <c r="S48" s="145"/>
      <c r="T48" s="97"/>
    </row>
    <row r="49" spans="1:20" ht="15.95" customHeight="1" x14ac:dyDescent="0.15">
      <c r="A49" s="94"/>
      <c r="B49" s="16"/>
      <c r="C49" s="15"/>
      <c r="D49" s="181"/>
      <c r="E49" s="180"/>
      <c r="F49" s="11"/>
      <c r="G49" s="123"/>
      <c r="H49" s="123"/>
      <c r="I49" s="130"/>
      <c r="J49" s="77" t="s">
        <v>83</v>
      </c>
      <c r="K49" s="13" t="s">
        <v>112</v>
      </c>
      <c r="L49" s="14" t="s">
        <v>84</v>
      </c>
      <c r="M49" s="13" t="s">
        <v>112</v>
      </c>
      <c r="N49" s="12" t="s">
        <v>85</v>
      </c>
      <c r="O49" s="11" t="s">
        <v>112</v>
      </c>
      <c r="P49" s="86">
        <v>0</v>
      </c>
      <c r="Q49" s="186"/>
      <c r="R49" s="186"/>
      <c r="S49" s="140"/>
      <c r="T49" s="78"/>
    </row>
    <row r="50" spans="1:20" ht="15.95" customHeight="1" thickBot="1" x14ac:dyDescent="0.2">
      <c r="A50" s="98"/>
      <c r="B50" s="10"/>
      <c r="C50" s="9"/>
      <c r="D50" s="8"/>
      <c r="E50" s="7"/>
      <c r="F50" s="6"/>
      <c r="G50" s="126"/>
      <c r="H50" s="126"/>
      <c r="I50" s="146"/>
      <c r="J50" s="116"/>
      <c r="K50" s="4"/>
      <c r="L50" s="5"/>
      <c r="M50" s="4"/>
      <c r="N50" s="3"/>
      <c r="O50" s="2"/>
      <c r="P50" s="100"/>
      <c r="Q50" s="191"/>
      <c r="R50" s="191"/>
      <c r="S50" s="99"/>
      <c r="T50" s="101"/>
    </row>
    <row r="51" spans="1:20" ht="15.95" customHeight="1" x14ac:dyDescent="0.15">
      <c r="D51" s="102"/>
      <c r="E51" s="102"/>
      <c r="F51" s="102"/>
      <c r="G51" s="102"/>
      <c r="H51" s="102"/>
      <c r="I51" s="102"/>
      <c r="J51" s="102"/>
      <c r="K51" s="1"/>
      <c r="L51" s="1"/>
      <c r="M51" s="102"/>
      <c r="N51" s="102"/>
      <c r="O51" s="102"/>
      <c r="P51" s="102"/>
      <c r="Q51" s="102"/>
      <c r="R51" s="102"/>
      <c r="S51" s="102"/>
      <c r="T51" s="102"/>
    </row>
  </sheetData>
  <mergeCells count="8">
    <mergeCell ref="I23:I24"/>
    <mergeCell ref="C22:D22"/>
    <mergeCell ref="A1:T1"/>
    <mergeCell ref="B3:I3"/>
    <mergeCell ref="K3:S3"/>
    <mergeCell ref="T3:T4"/>
    <mergeCell ref="B5:F5"/>
    <mergeCell ref="K5:O5"/>
  </mergeCells>
  <phoneticPr fontId="4" type="noConversion"/>
  <printOptions horizontalCentered="1" verticalCentered="1"/>
  <pageMargins left="0.27559055118110237" right="0.27559055118110237" top="0.19685039370078741" bottom="0.11811023622047245" header="0.27559055118110237" footer="0.1574803149606299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1"/>
  <sheetViews>
    <sheetView showGridLines="0" showZeros="0" tabSelected="1" topLeftCell="A37" zoomScaleNormal="100" workbookViewId="0">
      <selection activeCell="F8" sqref="F8"/>
    </sheetView>
  </sheetViews>
  <sheetFormatPr defaultRowHeight="13.5" x14ac:dyDescent="0.15"/>
  <cols>
    <col min="1" max="1" width="8.88671875" style="65"/>
    <col min="2" max="2" width="9.33203125" style="65" customWidth="1"/>
    <col min="3" max="3" width="23.44140625" style="65" customWidth="1"/>
    <col min="4" max="4" width="13.88671875" style="65" customWidth="1"/>
    <col min="5" max="5" width="13.5546875" style="65" customWidth="1"/>
    <col min="6" max="6" width="12.44140625" style="65" customWidth="1"/>
    <col min="7" max="7" width="11.33203125" style="65" customWidth="1"/>
    <col min="8" max="8" width="10.21875" style="65" customWidth="1"/>
    <col min="9" max="9" width="23.21875" style="65" customWidth="1"/>
    <col min="10" max="10" width="13.6640625" style="65" bestFit="1" customWidth="1"/>
    <col min="11" max="11" width="13.5546875" style="65" customWidth="1"/>
    <col min="12" max="12" width="13.21875" style="65" customWidth="1"/>
    <col min="13" max="13" width="6.6640625" style="65" customWidth="1"/>
    <col min="14" max="249" width="8.88671875" style="65"/>
    <col min="250" max="250" width="2.109375" style="65" customWidth="1"/>
    <col min="251" max="251" width="8.88671875" style="65"/>
    <col min="252" max="252" width="2.109375" style="65" customWidth="1"/>
    <col min="253" max="253" width="9.33203125" style="65" customWidth="1"/>
    <col min="254" max="254" width="3.77734375" style="65" customWidth="1"/>
    <col min="255" max="255" width="11.77734375" style="65" customWidth="1"/>
    <col min="256" max="256" width="12.88671875" style="65" customWidth="1"/>
    <col min="257" max="257" width="12.44140625" style="65" customWidth="1"/>
    <col min="258" max="258" width="2.109375" style="65" customWidth="1"/>
    <col min="259" max="259" width="11.33203125" style="65" customWidth="1"/>
    <col min="260" max="260" width="2.109375" style="65" customWidth="1"/>
    <col min="261" max="261" width="10.21875" style="65" customWidth="1"/>
    <col min="262" max="262" width="3.21875" style="65" customWidth="1"/>
    <col min="263" max="263" width="16.109375" style="65" customWidth="1"/>
    <col min="264" max="264" width="13.109375" style="65" customWidth="1"/>
    <col min="265" max="265" width="13.21875" style="65" customWidth="1"/>
    <col min="266" max="266" width="11.33203125" style="65" customWidth="1"/>
    <col min="267" max="267" width="13.21875" style="65" customWidth="1"/>
    <col min="268" max="268" width="11.88671875" style="65" customWidth="1"/>
    <col min="269" max="269" width="6.6640625" style="65" customWidth="1"/>
    <col min="270" max="505" width="8.88671875" style="65"/>
    <col min="506" max="506" width="2.109375" style="65" customWidth="1"/>
    <col min="507" max="507" width="8.88671875" style="65"/>
    <col min="508" max="508" width="2.109375" style="65" customWidth="1"/>
    <col min="509" max="509" width="9.33203125" style="65" customWidth="1"/>
    <col min="510" max="510" width="3.77734375" style="65" customWidth="1"/>
    <col min="511" max="511" width="11.77734375" style="65" customWidth="1"/>
    <col min="512" max="512" width="12.88671875" style="65" customWidth="1"/>
    <col min="513" max="513" width="12.44140625" style="65" customWidth="1"/>
    <col min="514" max="514" width="2.109375" style="65" customWidth="1"/>
    <col min="515" max="515" width="11.33203125" style="65" customWidth="1"/>
    <col min="516" max="516" width="2.109375" style="65" customWidth="1"/>
    <col min="517" max="517" width="10.21875" style="65" customWidth="1"/>
    <col min="518" max="518" width="3.21875" style="65" customWidth="1"/>
    <col min="519" max="519" width="16.109375" style="65" customWidth="1"/>
    <col min="520" max="520" width="13.109375" style="65" customWidth="1"/>
    <col min="521" max="521" width="13.21875" style="65" customWidth="1"/>
    <col min="522" max="522" width="11.33203125" style="65" customWidth="1"/>
    <col min="523" max="523" width="13.21875" style="65" customWidth="1"/>
    <col min="524" max="524" width="11.88671875" style="65" customWidth="1"/>
    <col min="525" max="525" width="6.6640625" style="65" customWidth="1"/>
    <col min="526" max="761" width="8.88671875" style="65"/>
    <col min="762" max="762" width="2.109375" style="65" customWidth="1"/>
    <col min="763" max="763" width="8.88671875" style="65"/>
    <col min="764" max="764" width="2.109375" style="65" customWidth="1"/>
    <col min="765" max="765" width="9.33203125" style="65" customWidth="1"/>
    <col min="766" max="766" width="3.77734375" style="65" customWidth="1"/>
    <col min="767" max="767" width="11.77734375" style="65" customWidth="1"/>
    <col min="768" max="768" width="12.88671875" style="65" customWidth="1"/>
    <col min="769" max="769" width="12.44140625" style="65" customWidth="1"/>
    <col min="770" max="770" width="2.109375" style="65" customWidth="1"/>
    <col min="771" max="771" width="11.33203125" style="65" customWidth="1"/>
    <col min="772" max="772" width="2.109375" style="65" customWidth="1"/>
    <col min="773" max="773" width="10.21875" style="65" customWidth="1"/>
    <col min="774" max="774" width="3.21875" style="65" customWidth="1"/>
    <col min="775" max="775" width="16.109375" style="65" customWidth="1"/>
    <col min="776" max="776" width="13.109375" style="65" customWidth="1"/>
    <col min="777" max="777" width="13.21875" style="65" customWidth="1"/>
    <col min="778" max="778" width="11.33203125" style="65" customWidth="1"/>
    <col min="779" max="779" width="13.21875" style="65" customWidth="1"/>
    <col min="780" max="780" width="11.88671875" style="65" customWidth="1"/>
    <col min="781" max="781" width="6.6640625" style="65" customWidth="1"/>
    <col min="782" max="1017" width="8.88671875" style="65"/>
    <col min="1018" max="1018" width="2.109375" style="65" customWidth="1"/>
    <col min="1019" max="1019" width="8.88671875" style="65"/>
    <col min="1020" max="1020" width="2.109375" style="65" customWidth="1"/>
    <col min="1021" max="1021" width="9.33203125" style="65" customWidth="1"/>
    <col min="1022" max="1022" width="3.77734375" style="65" customWidth="1"/>
    <col min="1023" max="1023" width="11.77734375" style="65" customWidth="1"/>
    <col min="1024" max="1024" width="12.88671875" style="65" customWidth="1"/>
    <col min="1025" max="1025" width="12.44140625" style="65" customWidth="1"/>
    <col min="1026" max="1026" width="2.109375" style="65" customWidth="1"/>
    <col min="1027" max="1027" width="11.33203125" style="65" customWidth="1"/>
    <col min="1028" max="1028" width="2.109375" style="65" customWidth="1"/>
    <col min="1029" max="1029" width="10.21875" style="65" customWidth="1"/>
    <col min="1030" max="1030" width="3.21875" style="65" customWidth="1"/>
    <col min="1031" max="1031" width="16.109375" style="65" customWidth="1"/>
    <col min="1032" max="1032" width="13.109375" style="65" customWidth="1"/>
    <col min="1033" max="1033" width="13.21875" style="65" customWidth="1"/>
    <col min="1034" max="1034" width="11.33203125" style="65" customWidth="1"/>
    <col min="1035" max="1035" width="13.21875" style="65" customWidth="1"/>
    <col min="1036" max="1036" width="11.88671875" style="65" customWidth="1"/>
    <col min="1037" max="1037" width="6.6640625" style="65" customWidth="1"/>
    <col min="1038" max="1273" width="8.88671875" style="65"/>
    <col min="1274" max="1274" width="2.109375" style="65" customWidth="1"/>
    <col min="1275" max="1275" width="8.88671875" style="65"/>
    <col min="1276" max="1276" width="2.109375" style="65" customWidth="1"/>
    <col min="1277" max="1277" width="9.33203125" style="65" customWidth="1"/>
    <col min="1278" max="1278" width="3.77734375" style="65" customWidth="1"/>
    <col min="1279" max="1279" width="11.77734375" style="65" customWidth="1"/>
    <col min="1280" max="1280" width="12.88671875" style="65" customWidth="1"/>
    <col min="1281" max="1281" width="12.44140625" style="65" customWidth="1"/>
    <col min="1282" max="1282" width="2.109375" style="65" customWidth="1"/>
    <col min="1283" max="1283" width="11.33203125" style="65" customWidth="1"/>
    <col min="1284" max="1284" width="2.109375" style="65" customWidth="1"/>
    <col min="1285" max="1285" width="10.21875" style="65" customWidth="1"/>
    <col min="1286" max="1286" width="3.21875" style="65" customWidth="1"/>
    <col min="1287" max="1287" width="16.109375" style="65" customWidth="1"/>
    <col min="1288" max="1288" width="13.109375" style="65" customWidth="1"/>
    <col min="1289" max="1289" width="13.21875" style="65" customWidth="1"/>
    <col min="1290" max="1290" width="11.33203125" style="65" customWidth="1"/>
    <col min="1291" max="1291" width="13.21875" style="65" customWidth="1"/>
    <col min="1292" max="1292" width="11.88671875" style="65" customWidth="1"/>
    <col min="1293" max="1293" width="6.6640625" style="65" customWidth="1"/>
    <col min="1294" max="1529" width="8.88671875" style="65"/>
    <col min="1530" max="1530" width="2.109375" style="65" customWidth="1"/>
    <col min="1531" max="1531" width="8.88671875" style="65"/>
    <col min="1532" max="1532" width="2.109375" style="65" customWidth="1"/>
    <col min="1533" max="1533" width="9.33203125" style="65" customWidth="1"/>
    <col min="1534" max="1534" width="3.77734375" style="65" customWidth="1"/>
    <col min="1535" max="1535" width="11.77734375" style="65" customWidth="1"/>
    <col min="1536" max="1536" width="12.88671875" style="65" customWidth="1"/>
    <col min="1537" max="1537" width="12.44140625" style="65" customWidth="1"/>
    <col min="1538" max="1538" width="2.109375" style="65" customWidth="1"/>
    <col min="1539" max="1539" width="11.33203125" style="65" customWidth="1"/>
    <col min="1540" max="1540" width="2.109375" style="65" customWidth="1"/>
    <col min="1541" max="1541" width="10.21875" style="65" customWidth="1"/>
    <col min="1542" max="1542" width="3.21875" style="65" customWidth="1"/>
    <col min="1543" max="1543" width="16.109375" style="65" customWidth="1"/>
    <col min="1544" max="1544" width="13.109375" style="65" customWidth="1"/>
    <col min="1545" max="1545" width="13.21875" style="65" customWidth="1"/>
    <col min="1546" max="1546" width="11.33203125" style="65" customWidth="1"/>
    <col min="1547" max="1547" width="13.21875" style="65" customWidth="1"/>
    <col min="1548" max="1548" width="11.88671875" style="65" customWidth="1"/>
    <col min="1549" max="1549" width="6.6640625" style="65" customWidth="1"/>
    <col min="1550" max="1785" width="8.88671875" style="65"/>
    <col min="1786" max="1786" width="2.109375" style="65" customWidth="1"/>
    <col min="1787" max="1787" width="8.88671875" style="65"/>
    <col min="1788" max="1788" width="2.109375" style="65" customWidth="1"/>
    <col min="1789" max="1789" width="9.33203125" style="65" customWidth="1"/>
    <col min="1790" max="1790" width="3.77734375" style="65" customWidth="1"/>
    <col min="1791" max="1791" width="11.77734375" style="65" customWidth="1"/>
    <col min="1792" max="1792" width="12.88671875" style="65" customWidth="1"/>
    <col min="1793" max="1793" width="12.44140625" style="65" customWidth="1"/>
    <col min="1794" max="1794" width="2.109375" style="65" customWidth="1"/>
    <col min="1795" max="1795" width="11.33203125" style="65" customWidth="1"/>
    <col min="1796" max="1796" width="2.109375" style="65" customWidth="1"/>
    <col min="1797" max="1797" width="10.21875" style="65" customWidth="1"/>
    <col min="1798" max="1798" width="3.21875" style="65" customWidth="1"/>
    <col min="1799" max="1799" width="16.109375" style="65" customWidth="1"/>
    <col min="1800" max="1800" width="13.109375" style="65" customWidth="1"/>
    <col min="1801" max="1801" width="13.21875" style="65" customWidth="1"/>
    <col min="1802" max="1802" width="11.33203125" style="65" customWidth="1"/>
    <col min="1803" max="1803" width="13.21875" style="65" customWidth="1"/>
    <col min="1804" max="1804" width="11.88671875" style="65" customWidth="1"/>
    <col min="1805" max="1805" width="6.6640625" style="65" customWidth="1"/>
    <col min="1806" max="2041" width="8.88671875" style="65"/>
    <col min="2042" max="2042" width="2.109375" style="65" customWidth="1"/>
    <col min="2043" max="2043" width="8.88671875" style="65"/>
    <col min="2044" max="2044" width="2.109375" style="65" customWidth="1"/>
    <col min="2045" max="2045" width="9.33203125" style="65" customWidth="1"/>
    <col min="2046" max="2046" width="3.77734375" style="65" customWidth="1"/>
    <col min="2047" max="2047" width="11.77734375" style="65" customWidth="1"/>
    <col min="2048" max="2048" width="12.88671875" style="65" customWidth="1"/>
    <col min="2049" max="2049" width="12.44140625" style="65" customWidth="1"/>
    <col min="2050" max="2050" width="2.109375" style="65" customWidth="1"/>
    <col min="2051" max="2051" width="11.33203125" style="65" customWidth="1"/>
    <col min="2052" max="2052" width="2.109375" style="65" customWidth="1"/>
    <col min="2053" max="2053" width="10.21875" style="65" customWidth="1"/>
    <col min="2054" max="2054" width="3.21875" style="65" customWidth="1"/>
    <col min="2055" max="2055" width="16.109375" style="65" customWidth="1"/>
    <col min="2056" max="2056" width="13.109375" style="65" customWidth="1"/>
    <col min="2057" max="2057" width="13.21875" style="65" customWidth="1"/>
    <col min="2058" max="2058" width="11.33203125" style="65" customWidth="1"/>
    <col min="2059" max="2059" width="13.21875" style="65" customWidth="1"/>
    <col min="2060" max="2060" width="11.88671875" style="65" customWidth="1"/>
    <col min="2061" max="2061" width="6.6640625" style="65" customWidth="1"/>
    <col min="2062" max="2297" width="8.88671875" style="65"/>
    <col min="2298" max="2298" width="2.109375" style="65" customWidth="1"/>
    <col min="2299" max="2299" width="8.88671875" style="65"/>
    <col min="2300" max="2300" width="2.109375" style="65" customWidth="1"/>
    <col min="2301" max="2301" width="9.33203125" style="65" customWidth="1"/>
    <col min="2302" max="2302" width="3.77734375" style="65" customWidth="1"/>
    <col min="2303" max="2303" width="11.77734375" style="65" customWidth="1"/>
    <col min="2304" max="2304" width="12.88671875" style="65" customWidth="1"/>
    <col min="2305" max="2305" width="12.44140625" style="65" customWidth="1"/>
    <col min="2306" max="2306" width="2.109375" style="65" customWidth="1"/>
    <col min="2307" max="2307" width="11.33203125" style="65" customWidth="1"/>
    <col min="2308" max="2308" width="2.109375" style="65" customWidth="1"/>
    <col min="2309" max="2309" width="10.21875" style="65" customWidth="1"/>
    <col min="2310" max="2310" width="3.21875" style="65" customWidth="1"/>
    <col min="2311" max="2311" width="16.109375" style="65" customWidth="1"/>
    <col min="2312" max="2312" width="13.109375" style="65" customWidth="1"/>
    <col min="2313" max="2313" width="13.21875" style="65" customWidth="1"/>
    <col min="2314" max="2314" width="11.33203125" style="65" customWidth="1"/>
    <col min="2315" max="2315" width="13.21875" style="65" customWidth="1"/>
    <col min="2316" max="2316" width="11.88671875" style="65" customWidth="1"/>
    <col min="2317" max="2317" width="6.6640625" style="65" customWidth="1"/>
    <col min="2318" max="2553" width="8.88671875" style="65"/>
    <col min="2554" max="2554" width="2.109375" style="65" customWidth="1"/>
    <col min="2555" max="2555" width="8.88671875" style="65"/>
    <col min="2556" max="2556" width="2.109375" style="65" customWidth="1"/>
    <col min="2557" max="2557" width="9.33203125" style="65" customWidth="1"/>
    <col min="2558" max="2558" width="3.77734375" style="65" customWidth="1"/>
    <col min="2559" max="2559" width="11.77734375" style="65" customWidth="1"/>
    <col min="2560" max="2560" width="12.88671875" style="65" customWidth="1"/>
    <col min="2561" max="2561" width="12.44140625" style="65" customWidth="1"/>
    <col min="2562" max="2562" width="2.109375" style="65" customWidth="1"/>
    <col min="2563" max="2563" width="11.33203125" style="65" customWidth="1"/>
    <col min="2564" max="2564" width="2.109375" style="65" customWidth="1"/>
    <col min="2565" max="2565" width="10.21875" style="65" customWidth="1"/>
    <col min="2566" max="2566" width="3.21875" style="65" customWidth="1"/>
    <col min="2567" max="2567" width="16.109375" style="65" customWidth="1"/>
    <col min="2568" max="2568" width="13.109375" style="65" customWidth="1"/>
    <col min="2569" max="2569" width="13.21875" style="65" customWidth="1"/>
    <col min="2570" max="2570" width="11.33203125" style="65" customWidth="1"/>
    <col min="2571" max="2571" width="13.21875" style="65" customWidth="1"/>
    <col min="2572" max="2572" width="11.88671875" style="65" customWidth="1"/>
    <col min="2573" max="2573" width="6.6640625" style="65" customWidth="1"/>
    <col min="2574" max="2809" width="8.88671875" style="65"/>
    <col min="2810" max="2810" width="2.109375" style="65" customWidth="1"/>
    <col min="2811" max="2811" width="8.88671875" style="65"/>
    <col min="2812" max="2812" width="2.109375" style="65" customWidth="1"/>
    <col min="2813" max="2813" width="9.33203125" style="65" customWidth="1"/>
    <col min="2814" max="2814" width="3.77734375" style="65" customWidth="1"/>
    <col min="2815" max="2815" width="11.77734375" style="65" customWidth="1"/>
    <col min="2816" max="2816" width="12.88671875" style="65" customWidth="1"/>
    <col min="2817" max="2817" width="12.44140625" style="65" customWidth="1"/>
    <col min="2818" max="2818" width="2.109375" style="65" customWidth="1"/>
    <col min="2819" max="2819" width="11.33203125" style="65" customWidth="1"/>
    <col min="2820" max="2820" width="2.109375" style="65" customWidth="1"/>
    <col min="2821" max="2821" width="10.21875" style="65" customWidth="1"/>
    <col min="2822" max="2822" width="3.21875" style="65" customWidth="1"/>
    <col min="2823" max="2823" width="16.109375" style="65" customWidth="1"/>
    <col min="2824" max="2824" width="13.109375" style="65" customWidth="1"/>
    <col min="2825" max="2825" width="13.21875" style="65" customWidth="1"/>
    <col min="2826" max="2826" width="11.33203125" style="65" customWidth="1"/>
    <col min="2827" max="2827" width="13.21875" style="65" customWidth="1"/>
    <col min="2828" max="2828" width="11.88671875" style="65" customWidth="1"/>
    <col min="2829" max="2829" width="6.6640625" style="65" customWidth="1"/>
    <col min="2830" max="3065" width="8.88671875" style="65"/>
    <col min="3066" max="3066" width="2.109375" style="65" customWidth="1"/>
    <col min="3067" max="3067" width="8.88671875" style="65"/>
    <col min="3068" max="3068" width="2.109375" style="65" customWidth="1"/>
    <col min="3069" max="3069" width="9.33203125" style="65" customWidth="1"/>
    <col min="3070" max="3070" width="3.77734375" style="65" customWidth="1"/>
    <col min="3071" max="3071" width="11.77734375" style="65" customWidth="1"/>
    <col min="3072" max="3072" width="12.88671875" style="65" customWidth="1"/>
    <col min="3073" max="3073" width="12.44140625" style="65" customWidth="1"/>
    <col min="3074" max="3074" width="2.109375" style="65" customWidth="1"/>
    <col min="3075" max="3075" width="11.33203125" style="65" customWidth="1"/>
    <col min="3076" max="3076" width="2.109375" style="65" customWidth="1"/>
    <col min="3077" max="3077" width="10.21875" style="65" customWidth="1"/>
    <col min="3078" max="3078" width="3.21875" style="65" customWidth="1"/>
    <col min="3079" max="3079" width="16.109375" style="65" customWidth="1"/>
    <col min="3080" max="3080" width="13.109375" style="65" customWidth="1"/>
    <col min="3081" max="3081" width="13.21875" style="65" customWidth="1"/>
    <col min="3082" max="3082" width="11.33203125" style="65" customWidth="1"/>
    <col min="3083" max="3083" width="13.21875" style="65" customWidth="1"/>
    <col min="3084" max="3084" width="11.88671875" style="65" customWidth="1"/>
    <col min="3085" max="3085" width="6.6640625" style="65" customWidth="1"/>
    <col min="3086" max="3321" width="8.88671875" style="65"/>
    <col min="3322" max="3322" width="2.109375" style="65" customWidth="1"/>
    <col min="3323" max="3323" width="8.88671875" style="65"/>
    <col min="3324" max="3324" width="2.109375" style="65" customWidth="1"/>
    <col min="3325" max="3325" width="9.33203125" style="65" customWidth="1"/>
    <col min="3326" max="3326" width="3.77734375" style="65" customWidth="1"/>
    <col min="3327" max="3327" width="11.77734375" style="65" customWidth="1"/>
    <col min="3328" max="3328" width="12.88671875" style="65" customWidth="1"/>
    <col min="3329" max="3329" width="12.44140625" style="65" customWidth="1"/>
    <col min="3330" max="3330" width="2.109375" style="65" customWidth="1"/>
    <col min="3331" max="3331" width="11.33203125" style="65" customWidth="1"/>
    <col min="3332" max="3332" width="2.109375" style="65" customWidth="1"/>
    <col min="3333" max="3333" width="10.21875" style="65" customWidth="1"/>
    <col min="3334" max="3334" width="3.21875" style="65" customWidth="1"/>
    <col min="3335" max="3335" width="16.109375" style="65" customWidth="1"/>
    <col min="3336" max="3336" width="13.109375" style="65" customWidth="1"/>
    <col min="3337" max="3337" width="13.21875" style="65" customWidth="1"/>
    <col min="3338" max="3338" width="11.33203125" style="65" customWidth="1"/>
    <col min="3339" max="3339" width="13.21875" style="65" customWidth="1"/>
    <col min="3340" max="3340" width="11.88671875" style="65" customWidth="1"/>
    <col min="3341" max="3341" width="6.6640625" style="65" customWidth="1"/>
    <col min="3342" max="3577" width="8.88671875" style="65"/>
    <col min="3578" max="3578" width="2.109375" style="65" customWidth="1"/>
    <col min="3579" max="3579" width="8.88671875" style="65"/>
    <col min="3580" max="3580" width="2.109375" style="65" customWidth="1"/>
    <col min="3581" max="3581" width="9.33203125" style="65" customWidth="1"/>
    <col min="3582" max="3582" width="3.77734375" style="65" customWidth="1"/>
    <col min="3583" max="3583" width="11.77734375" style="65" customWidth="1"/>
    <col min="3584" max="3584" width="12.88671875" style="65" customWidth="1"/>
    <col min="3585" max="3585" width="12.44140625" style="65" customWidth="1"/>
    <col min="3586" max="3586" width="2.109375" style="65" customWidth="1"/>
    <col min="3587" max="3587" width="11.33203125" style="65" customWidth="1"/>
    <col min="3588" max="3588" width="2.109375" style="65" customWidth="1"/>
    <col min="3589" max="3589" width="10.21875" style="65" customWidth="1"/>
    <col min="3590" max="3590" width="3.21875" style="65" customWidth="1"/>
    <col min="3591" max="3591" width="16.109375" style="65" customWidth="1"/>
    <col min="3592" max="3592" width="13.109375" style="65" customWidth="1"/>
    <col min="3593" max="3593" width="13.21875" style="65" customWidth="1"/>
    <col min="3594" max="3594" width="11.33203125" style="65" customWidth="1"/>
    <col min="3595" max="3595" width="13.21875" style="65" customWidth="1"/>
    <col min="3596" max="3596" width="11.88671875" style="65" customWidth="1"/>
    <col min="3597" max="3597" width="6.6640625" style="65" customWidth="1"/>
    <col min="3598" max="3833" width="8.88671875" style="65"/>
    <col min="3834" max="3834" width="2.109375" style="65" customWidth="1"/>
    <col min="3835" max="3835" width="8.88671875" style="65"/>
    <col min="3836" max="3836" width="2.109375" style="65" customWidth="1"/>
    <col min="3837" max="3837" width="9.33203125" style="65" customWidth="1"/>
    <col min="3838" max="3838" width="3.77734375" style="65" customWidth="1"/>
    <col min="3839" max="3839" width="11.77734375" style="65" customWidth="1"/>
    <col min="3840" max="3840" width="12.88671875" style="65" customWidth="1"/>
    <col min="3841" max="3841" width="12.44140625" style="65" customWidth="1"/>
    <col min="3842" max="3842" width="2.109375" style="65" customWidth="1"/>
    <col min="3843" max="3843" width="11.33203125" style="65" customWidth="1"/>
    <col min="3844" max="3844" width="2.109375" style="65" customWidth="1"/>
    <col min="3845" max="3845" width="10.21875" style="65" customWidth="1"/>
    <col min="3846" max="3846" width="3.21875" style="65" customWidth="1"/>
    <col min="3847" max="3847" width="16.109375" style="65" customWidth="1"/>
    <col min="3848" max="3848" width="13.109375" style="65" customWidth="1"/>
    <col min="3849" max="3849" width="13.21875" style="65" customWidth="1"/>
    <col min="3850" max="3850" width="11.33203125" style="65" customWidth="1"/>
    <col min="3851" max="3851" width="13.21875" style="65" customWidth="1"/>
    <col min="3852" max="3852" width="11.88671875" style="65" customWidth="1"/>
    <col min="3853" max="3853" width="6.6640625" style="65" customWidth="1"/>
    <col min="3854" max="4089" width="8.88671875" style="65"/>
    <col min="4090" max="4090" width="2.109375" style="65" customWidth="1"/>
    <col min="4091" max="4091" width="8.88671875" style="65"/>
    <col min="4092" max="4092" width="2.109375" style="65" customWidth="1"/>
    <col min="4093" max="4093" width="9.33203125" style="65" customWidth="1"/>
    <col min="4094" max="4094" width="3.77734375" style="65" customWidth="1"/>
    <col min="4095" max="4095" width="11.77734375" style="65" customWidth="1"/>
    <col min="4096" max="4096" width="12.88671875" style="65" customWidth="1"/>
    <col min="4097" max="4097" width="12.44140625" style="65" customWidth="1"/>
    <col min="4098" max="4098" width="2.109375" style="65" customWidth="1"/>
    <col min="4099" max="4099" width="11.33203125" style="65" customWidth="1"/>
    <col min="4100" max="4100" width="2.109375" style="65" customWidth="1"/>
    <col min="4101" max="4101" width="10.21875" style="65" customWidth="1"/>
    <col min="4102" max="4102" width="3.21875" style="65" customWidth="1"/>
    <col min="4103" max="4103" width="16.109375" style="65" customWidth="1"/>
    <col min="4104" max="4104" width="13.109375" style="65" customWidth="1"/>
    <col min="4105" max="4105" width="13.21875" style="65" customWidth="1"/>
    <col min="4106" max="4106" width="11.33203125" style="65" customWidth="1"/>
    <col min="4107" max="4107" width="13.21875" style="65" customWidth="1"/>
    <col min="4108" max="4108" width="11.88671875" style="65" customWidth="1"/>
    <col min="4109" max="4109" width="6.6640625" style="65" customWidth="1"/>
    <col min="4110" max="4345" width="8.88671875" style="65"/>
    <col min="4346" max="4346" width="2.109375" style="65" customWidth="1"/>
    <col min="4347" max="4347" width="8.88671875" style="65"/>
    <col min="4348" max="4348" width="2.109375" style="65" customWidth="1"/>
    <col min="4349" max="4349" width="9.33203125" style="65" customWidth="1"/>
    <col min="4350" max="4350" width="3.77734375" style="65" customWidth="1"/>
    <col min="4351" max="4351" width="11.77734375" style="65" customWidth="1"/>
    <col min="4352" max="4352" width="12.88671875" style="65" customWidth="1"/>
    <col min="4353" max="4353" width="12.44140625" style="65" customWidth="1"/>
    <col min="4354" max="4354" width="2.109375" style="65" customWidth="1"/>
    <col min="4355" max="4355" width="11.33203125" style="65" customWidth="1"/>
    <col min="4356" max="4356" width="2.109375" style="65" customWidth="1"/>
    <col min="4357" max="4357" width="10.21875" style="65" customWidth="1"/>
    <col min="4358" max="4358" width="3.21875" style="65" customWidth="1"/>
    <col min="4359" max="4359" width="16.109375" style="65" customWidth="1"/>
    <col min="4360" max="4360" width="13.109375" style="65" customWidth="1"/>
    <col min="4361" max="4361" width="13.21875" style="65" customWidth="1"/>
    <col min="4362" max="4362" width="11.33203125" style="65" customWidth="1"/>
    <col min="4363" max="4363" width="13.21875" style="65" customWidth="1"/>
    <col min="4364" max="4364" width="11.88671875" style="65" customWidth="1"/>
    <col min="4365" max="4365" width="6.6640625" style="65" customWidth="1"/>
    <col min="4366" max="4601" width="8.88671875" style="65"/>
    <col min="4602" max="4602" width="2.109375" style="65" customWidth="1"/>
    <col min="4603" max="4603" width="8.88671875" style="65"/>
    <col min="4604" max="4604" width="2.109375" style="65" customWidth="1"/>
    <col min="4605" max="4605" width="9.33203125" style="65" customWidth="1"/>
    <col min="4606" max="4606" width="3.77734375" style="65" customWidth="1"/>
    <col min="4607" max="4607" width="11.77734375" style="65" customWidth="1"/>
    <col min="4608" max="4608" width="12.88671875" style="65" customWidth="1"/>
    <col min="4609" max="4609" width="12.44140625" style="65" customWidth="1"/>
    <col min="4610" max="4610" width="2.109375" style="65" customWidth="1"/>
    <col min="4611" max="4611" width="11.33203125" style="65" customWidth="1"/>
    <col min="4612" max="4612" width="2.109375" style="65" customWidth="1"/>
    <col min="4613" max="4613" width="10.21875" style="65" customWidth="1"/>
    <col min="4614" max="4614" width="3.21875" style="65" customWidth="1"/>
    <col min="4615" max="4615" width="16.109375" style="65" customWidth="1"/>
    <col min="4616" max="4616" width="13.109375" style="65" customWidth="1"/>
    <col min="4617" max="4617" width="13.21875" style="65" customWidth="1"/>
    <col min="4618" max="4618" width="11.33203125" style="65" customWidth="1"/>
    <col min="4619" max="4619" width="13.21875" style="65" customWidth="1"/>
    <col min="4620" max="4620" width="11.88671875" style="65" customWidth="1"/>
    <col min="4621" max="4621" width="6.6640625" style="65" customWidth="1"/>
    <col min="4622" max="4857" width="8.88671875" style="65"/>
    <col min="4858" max="4858" width="2.109375" style="65" customWidth="1"/>
    <col min="4859" max="4859" width="8.88671875" style="65"/>
    <col min="4860" max="4860" width="2.109375" style="65" customWidth="1"/>
    <col min="4861" max="4861" width="9.33203125" style="65" customWidth="1"/>
    <col min="4862" max="4862" width="3.77734375" style="65" customWidth="1"/>
    <col min="4863" max="4863" width="11.77734375" style="65" customWidth="1"/>
    <col min="4864" max="4864" width="12.88671875" style="65" customWidth="1"/>
    <col min="4865" max="4865" width="12.44140625" style="65" customWidth="1"/>
    <col min="4866" max="4866" width="2.109375" style="65" customWidth="1"/>
    <col min="4867" max="4867" width="11.33203125" style="65" customWidth="1"/>
    <col min="4868" max="4868" width="2.109375" style="65" customWidth="1"/>
    <col min="4869" max="4869" width="10.21875" style="65" customWidth="1"/>
    <col min="4870" max="4870" width="3.21875" style="65" customWidth="1"/>
    <col min="4871" max="4871" width="16.109375" style="65" customWidth="1"/>
    <col min="4872" max="4872" width="13.109375" style="65" customWidth="1"/>
    <col min="4873" max="4873" width="13.21875" style="65" customWidth="1"/>
    <col min="4874" max="4874" width="11.33203125" style="65" customWidth="1"/>
    <col min="4875" max="4875" width="13.21875" style="65" customWidth="1"/>
    <col min="4876" max="4876" width="11.88671875" style="65" customWidth="1"/>
    <col min="4877" max="4877" width="6.6640625" style="65" customWidth="1"/>
    <col min="4878" max="5113" width="8.88671875" style="65"/>
    <col min="5114" max="5114" width="2.109375" style="65" customWidth="1"/>
    <col min="5115" max="5115" width="8.88671875" style="65"/>
    <col min="5116" max="5116" width="2.109375" style="65" customWidth="1"/>
    <col min="5117" max="5117" width="9.33203125" style="65" customWidth="1"/>
    <col min="5118" max="5118" width="3.77734375" style="65" customWidth="1"/>
    <col min="5119" max="5119" width="11.77734375" style="65" customWidth="1"/>
    <col min="5120" max="5120" width="12.88671875" style="65" customWidth="1"/>
    <col min="5121" max="5121" width="12.44140625" style="65" customWidth="1"/>
    <col min="5122" max="5122" width="2.109375" style="65" customWidth="1"/>
    <col min="5123" max="5123" width="11.33203125" style="65" customWidth="1"/>
    <col min="5124" max="5124" width="2.109375" style="65" customWidth="1"/>
    <col min="5125" max="5125" width="10.21875" style="65" customWidth="1"/>
    <col min="5126" max="5126" width="3.21875" style="65" customWidth="1"/>
    <col min="5127" max="5127" width="16.109375" style="65" customWidth="1"/>
    <col min="5128" max="5128" width="13.109375" style="65" customWidth="1"/>
    <col min="5129" max="5129" width="13.21875" style="65" customWidth="1"/>
    <col min="5130" max="5130" width="11.33203125" style="65" customWidth="1"/>
    <col min="5131" max="5131" width="13.21875" style="65" customWidth="1"/>
    <col min="5132" max="5132" width="11.88671875" style="65" customWidth="1"/>
    <col min="5133" max="5133" width="6.6640625" style="65" customWidth="1"/>
    <col min="5134" max="5369" width="8.88671875" style="65"/>
    <col min="5370" max="5370" width="2.109375" style="65" customWidth="1"/>
    <col min="5371" max="5371" width="8.88671875" style="65"/>
    <col min="5372" max="5372" width="2.109375" style="65" customWidth="1"/>
    <col min="5373" max="5373" width="9.33203125" style="65" customWidth="1"/>
    <col min="5374" max="5374" width="3.77734375" style="65" customWidth="1"/>
    <col min="5375" max="5375" width="11.77734375" style="65" customWidth="1"/>
    <col min="5376" max="5376" width="12.88671875" style="65" customWidth="1"/>
    <col min="5377" max="5377" width="12.44140625" style="65" customWidth="1"/>
    <col min="5378" max="5378" width="2.109375" style="65" customWidth="1"/>
    <col min="5379" max="5379" width="11.33203125" style="65" customWidth="1"/>
    <col min="5380" max="5380" width="2.109375" style="65" customWidth="1"/>
    <col min="5381" max="5381" width="10.21875" style="65" customWidth="1"/>
    <col min="5382" max="5382" width="3.21875" style="65" customWidth="1"/>
    <col min="5383" max="5383" width="16.109375" style="65" customWidth="1"/>
    <col min="5384" max="5384" width="13.109375" style="65" customWidth="1"/>
    <col min="5385" max="5385" width="13.21875" style="65" customWidth="1"/>
    <col min="5386" max="5386" width="11.33203125" style="65" customWidth="1"/>
    <col min="5387" max="5387" width="13.21875" style="65" customWidth="1"/>
    <col min="5388" max="5388" width="11.88671875" style="65" customWidth="1"/>
    <col min="5389" max="5389" width="6.6640625" style="65" customWidth="1"/>
    <col min="5390" max="5625" width="8.88671875" style="65"/>
    <col min="5626" max="5626" width="2.109375" style="65" customWidth="1"/>
    <col min="5627" max="5627" width="8.88671875" style="65"/>
    <col min="5628" max="5628" width="2.109375" style="65" customWidth="1"/>
    <col min="5629" max="5629" width="9.33203125" style="65" customWidth="1"/>
    <col min="5630" max="5630" width="3.77734375" style="65" customWidth="1"/>
    <col min="5631" max="5631" width="11.77734375" style="65" customWidth="1"/>
    <col min="5632" max="5632" width="12.88671875" style="65" customWidth="1"/>
    <col min="5633" max="5633" width="12.44140625" style="65" customWidth="1"/>
    <col min="5634" max="5634" width="2.109375" style="65" customWidth="1"/>
    <col min="5635" max="5635" width="11.33203125" style="65" customWidth="1"/>
    <col min="5636" max="5636" width="2.109375" style="65" customWidth="1"/>
    <col min="5637" max="5637" width="10.21875" style="65" customWidth="1"/>
    <col min="5638" max="5638" width="3.21875" style="65" customWidth="1"/>
    <col min="5639" max="5639" width="16.109375" style="65" customWidth="1"/>
    <col min="5640" max="5640" width="13.109375" style="65" customWidth="1"/>
    <col min="5641" max="5641" width="13.21875" style="65" customWidth="1"/>
    <col min="5642" max="5642" width="11.33203125" style="65" customWidth="1"/>
    <col min="5643" max="5643" width="13.21875" style="65" customWidth="1"/>
    <col min="5644" max="5644" width="11.88671875" style="65" customWidth="1"/>
    <col min="5645" max="5645" width="6.6640625" style="65" customWidth="1"/>
    <col min="5646" max="5881" width="8.88671875" style="65"/>
    <col min="5882" max="5882" width="2.109375" style="65" customWidth="1"/>
    <col min="5883" max="5883" width="8.88671875" style="65"/>
    <col min="5884" max="5884" width="2.109375" style="65" customWidth="1"/>
    <col min="5885" max="5885" width="9.33203125" style="65" customWidth="1"/>
    <col min="5886" max="5886" width="3.77734375" style="65" customWidth="1"/>
    <col min="5887" max="5887" width="11.77734375" style="65" customWidth="1"/>
    <col min="5888" max="5888" width="12.88671875" style="65" customWidth="1"/>
    <col min="5889" max="5889" width="12.44140625" style="65" customWidth="1"/>
    <col min="5890" max="5890" width="2.109375" style="65" customWidth="1"/>
    <col min="5891" max="5891" width="11.33203125" style="65" customWidth="1"/>
    <col min="5892" max="5892" width="2.109375" style="65" customWidth="1"/>
    <col min="5893" max="5893" width="10.21875" style="65" customWidth="1"/>
    <col min="5894" max="5894" width="3.21875" style="65" customWidth="1"/>
    <col min="5895" max="5895" width="16.109375" style="65" customWidth="1"/>
    <col min="5896" max="5896" width="13.109375" style="65" customWidth="1"/>
    <col min="5897" max="5897" width="13.21875" style="65" customWidth="1"/>
    <col min="5898" max="5898" width="11.33203125" style="65" customWidth="1"/>
    <col min="5899" max="5899" width="13.21875" style="65" customWidth="1"/>
    <col min="5900" max="5900" width="11.88671875" style="65" customWidth="1"/>
    <col min="5901" max="5901" width="6.6640625" style="65" customWidth="1"/>
    <col min="5902" max="6137" width="8.88671875" style="65"/>
    <col min="6138" max="6138" width="2.109375" style="65" customWidth="1"/>
    <col min="6139" max="6139" width="8.88671875" style="65"/>
    <col min="6140" max="6140" width="2.109375" style="65" customWidth="1"/>
    <col min="6141" max="6141" width="9.33203125" style="65" customWidth="1"/>
    <col min="6142" max="6142" width="3.77734375" style="65" customWidth="1"/>
    <col min="6143" max="6143" width="11.77734375" style="65" customWidth="1"/>
    <col min="6144" max="6144" width="12.88671875" style="65" customWidth="1"/>
    <col min="6145" max="6145" width="12.44140625" style="65" customWidth="1"/>
    <col min="6146" max="6146" width="2.109375" style="65" customWidth="1"/>
    <col min="6147" max="6147" width="11.33203125" style="65" customWidth="1"/>
    <col min="6148" max="6148" width="2.109375" style="65" customWidth="1"/>
    <col min="6149" max="6149" width="10.21875" style="65" customWidth="1"/>
    <col min="6150" max="6150" width="3.21875" style="65" customWidth="1"/>
    <col min="6151" max="6151" width="16.109375" style="65" customWidth="1"/>
    <col min="6152" max="6152" width="13.109375" style="65" customWidth="1"/>
    <col min="6153" max="6153" width="13.21875" style="65" customWidth="1"/>
    <col min="6154" max="6154" width="11.33203125" style="65" customWidth="1"/>
    <col min="6155" max="6155" width="13.21875" style="65" customWidth="1"/>
    <col min="6156" max="6156" width="11.88671875" style="65" customWidth="1"/>
    <col min="6157" max="6157" width="6.6640625" style="65" customWidth="1"/>
    <col min="6158" max="6393" width="8.88671875" style="65"/>
    <col min="6394" max="6394" width="2.109375" style="65" customWidth="1"/>
    <col min="6395" max="6395" width="8.88671875" style="65"/>
    <col min="6396" max="6396" width="2.109375" style="65" customWidth="1"/>
    <col min="6397" max="6397" width="9.33203125" style="65" customWidth="1"/>
    <col min="6398" max="6398" width="3.77734375" style="65" customWidth="1"/>
    <col min="6399" max="6399" width="11.77734375" style="65" customWidth="1"/>
    <col min="6400" max="6400" width="12.88671875" style="65" customWidth="1"/>
    <col min="6401" max="6401" width="12.44140625" style="65" customWidth="1"/>
    <col min="6402" max="6402" width="2.109375" style="65" customWidth="1"/>
    <col min="6403" max="6403" width="11.33203125" style="65" customWidth="1"/>
    <col min="6404" max="6404" width="2.109375" style="65" customWidth="1"/>
    <col min="6405" max="6405" width="10.21875" style="65" customWidth="1"/>
    <col min="6406" max="6406" width="3.21875" style="65" customWidth="1"/>
    <col min="6407" max="6407" width="16.109375" style="65" customWidth="1"/>
    <col min="6408" max="6408" width="13.109375" style="65" customWidth="1"/>
    <col min="6409" max="6409" width="13.21875" style="65" customWidth="1"/>
    <col min="6410" max="6410" width="11.33203125" style="65" customWidth="1"/>
    <col min="6411" max="6411" width="13.21875" style="65" customWidth="1"/>
    <col min="6412" max="6412" width="11.88671875" style="65" customWidth="1"/>
    <col min="6413" max="6413" width="6.6640625" style="65" customWidth="1"/>
    <col min="6414" max="6649" width="8.88671875" style="65"/>
    <col min="6650" max="6650" width="2.109375" style="65" customWidth="1"/>
    <col min="6651" max="6651" width="8.88671875" style="65"/>
    <col min="6652" max="6652" width="2.109375" style="65" customWidth="1"/>
    <col min="6653" max="6653" width="9.33203125" style="65" customWidth="1"/>
    <col min="6654" max="6654" width="3.77734375" style="65" customWidth="1"/>
    <col min="6655" max="6655" width="11.77734375" style="65" customWidth="1"/>
    <col min="6656" max="6656" width="12.88671875" style="65" customWidth="1"/>
    <col min="6657" max="6657" width="12.44140625" style="65" customWidth="1"/>
    <col min="6658" max="6658" width="2.109375" style="65" customWidth="1"/>
    <col min="6659" max="6659" width="11.33203125" style="65" customWidth="1"/>
    <col min="6660" max="6660" width="2.109375" style="65" customWidth="1"/>
    <col min="6661" max="6661" width="10.21875" style="65" customWidth="1"/>
    <col min="6662" max="6662" width="3.21875" style="65" customWidth="1"/>
    <col min="6663" max="6663" width="16.109375" style="65" customWidth="1"/>
    <col min="6664" max="6664" width="13.109375" style="65" customWidth="1"/>
    <col min="6665" max="6665" width="13.21875" style="65" customWidth="1"/>
    <col min="6666" max="6666" width="11.33203125" style="65" customWidth="1"/>
    <col min="6667" max="6667" width="13.21875" style="65" customWidth="1"/>
    <col min="6668" max="6668" width="11.88671875" style="65" customWidth="1"/>
    <col min="6669" max="6669" width="6.6640625" style="65" customWidth="1"/>
    <col min="6670" max="6905" width="8.88671875" style="65"/>
    <col min="6906" max="6906" width="2.109375" style="65" customWidth="1"/>
    <col min="6907" max="6907" width="8.88671875" style="65"/>
    <col min="6908" max="6908" width="2.109375" style="65" customWidth="1"/>
    <col min="6909" max="6909" width="9.33203125" style="65" customWidth="1"/>
    <col min="6910" max="6910" width="3.77734375" style="65" customWidth="1"/>
    <col min="6911" max="6911" width="11.77734375" style="65" customWidth="1"/>
    <col min="6912" max="6912" width="12.88671875" style="65" customWidth="1"/>
    <col min="6913" max="6913" width="12.44140625" style="65" customWidth="1"/>
    <col min="6914" max="6914" width="2.109375" style="65" customWidth="1"/>
    <col min="6915" max="6915" width="11.33203125" style="65" customWidth="1"/>
    <col min="6916" max="6916" width="2.109375" style="65" customWidth="1"/>
    <col min="6917" max="6917" width="10.21875" style="65" customWidth="1"/>
    <col min="6918" max="6918" width="3.21875" style="65" customWidth="1"/>
    <col min="6919" max="6919" width="16.109375" style="65" customWidth="1"/>
    <col min="6920" max="6920" width="13.109375" style="65" customWidth="1"/>
    <col min="6921" max="6921" width="13.21875" style="65" customWidth="1"/>
    <col min="6922" max="6922" width="11.33203125" style="65" customWidth="1"/>
    <col min="6923" max="6923" width="13.21875" style="65" customWidth="1"/>
    <col min="6924" max="6924" width="11.88671875" style="65" customWidth="1"/>
    <col min="6925" max="6925" width="6.6640625" style="65" customWidth="1"/>
    <col min="6926" max="7161" width="8.88671875" style="65"/>
    <col min="7162" max="7162" width="2.109375" style="65" customWidth="1"/>
    <col min="7163" max="7163" width="8.88671875" style="65"/>
    <col min="7164" max="7164" width="2.109375" style="65" customWidth="1"/>
    <col min="7165" max="7165" width="9.33203125" style="65" customWidth="1"/>
    <col min="7166" max="7166" width="3.77734375" style="65" customWidth="1"/>
    <col min="7167" max="7167" width="11.77734375" style="65" customWidth="1"/>
    <col min="7168" max="7168" width="12.88671875" style="65" customWidth="1"/>
    <col min="7169" max="7169" width="12.44140625" style="65" customWidth="1"/>
    <col min="7170" max="7170" width="2.109375" style="65" customWidth="1"/>
    <col min="7171" max="7171" width="11.33203125" style="65" customWidth="1"/>
    <col min="7172" max="7172" width="2.109375" style="65" customWidth="1"/>
    <col min="7173" max="7173" width="10.21875" style="65" customWidth="1"/>
    <col min="7174" max="7174" width="3.21875" style="65" customWidth="1"/>
    <col min="7175" max="7175" width="16.109375" style="65" customWidth="1"/>
    <col min="7176" max="7176" width="13.109375" style="65" customWidth="1"/>
    <col min="7177" max="7177" width="13.21875" style="65" customWidth="1"/>
    <col min="7178" max="7178" width="11.33203125" style="65" customWidth="1"/>
    <col min="7179" max="7179" width="13.21875" style="65" customWidth="1"/>
    <col min="7180" max="7180" width="11.88671875" style="65" customWidth="1"/>
    <col min="7181" max="7181" width="6.6640625" style="65" customWidth="1"/>
    <col min="7182" max="7417" width="8.88671875" style="65"/>
    <col min="7418" max="7418" width="2.109375" style="65" customWidth="1"/>
    <col min="7419" max="7419" width="8.88671875" style="65"/>
    <col min="7420" max="7420" width="2.109375" style="65" customWidth="1"/>
    <col min="7421" max="7421" width="9.33203125" style="65" customWidth="1"/>
    <col min="7422" max="7422" width="3.77734375" style="65" customWidth="1"/>
    <col min="7423" max="7423" width="11.77734375" style="65" customWidth="1"/>
    <col min="7424" max="7424" width="12.88671875" style="65" customWidth="1"/>
    <col min="7425" max="7425" width="12.44140625" style="65" customWidth="1"/>
    <col min="7426" max="7426" width="2.109375" style="65" customWidth="1"/>
    <col min="7427" max="7427" width="11.33203125" style="65" customWidth="1"/>
    <col min="7428" max="7428" width="2.109375" style="65" customWidth="1"/>
    <col min="7429" max="7429" width="10.21875" style="65" customWidth="1"/>
    <col min="7430" max="7430" width="3.21875" style="65" customWidth="1"/>
    <col min="7431" max="7431" width="16.109375" style="65" customWidth="1"/>
    <col min="7432" max="7432" width="13.109375" style="65" customWidth="1"/>
    <col min="7433" max="7433" width="13.21875" style="65" customWidth="1"/>
    <col min="7434" max="7434" width="11.33203125" style="65" customWidth="1"/>
    <col min="7435" max="7435" width="13.21875" style="65" customWidth="1"/>
    <col min="7436" max="7436" width="11.88671875" style="65" customWidth="1"/>
    <col min="7437" max="7437" width="6.6640625" style="65" customWidth="1"/>
    <col min="7438" max="7673" width="8.88671875" style="65"/>
    <col min="7674" max="7674" width="2.109375" style="65" customWidth="1"/>
    <col min="7675" max="7675" width="8.88671875" style="65"/>
    <col min="7676" max="7676" width="2.109375" style="65" customWidth="1"/>
    <col min="7677" max="7677" width="9.33203125" style="65" customWidth="1"/>
    <col min="7678" max="7678" width="3.77734375" style="65" customWidth="1"/>
    <col min="7679" max="7679" width="11.77734375" style="65" customWidth="1"/>
    <col min="7680" max="7680" width="12.88671875" style="65" customWidth="1"/>
    <col min="7681" max="7681" width="12.44140625" style="65" customWidth="1"/>
    <col min="7682" max="7682" width="2.109375" style="65" customWidth="1"/>
    <col min="7683" max="7683" width="11.33203125" style="65" customWidth="1"/>
    <col min="7684" max="7684" width="2.109375" style="65" customWidth="1"/>
    <col min="7685" max="7685" width="10.21875" style="65" customWidth="1"/>
    <col min="7686" max="7686" width="3.21875" style="65" customWidth="1"/>
    <col min="7687" max="7687" width="16.109375" style="65" customWidth="1"/>
    <col min="7688" max="7688" width="13.109375" style="65" customWidth="1"/>
    <col min="7689" max="7689" width="13.21875" style="65" customWidth="1"/>
    <col min="7690" max="7690" width="11.33203125" style="65" customWidth="1"/>
    <col min="7691" max="7691" width="13.21875" style="65" customWidth="1"/>
    <col min="7692" max="7692" width="11.88671875" style="65" customWidth="1"/>
    <col min="7693" max="7693" width="6.6640625" style="65" customWidth="1"/>
    <col min="7694" max="7929" width="8.88671875" style="65"/>
    <col min="7930" max="7930" width="2.109375" style="65" customWidth="1"/>
    <col min="7931" max="7931" width="8.88671875" style="65"/>
    <col min="7932" max="7932" width="2.109375" style="65" customWidth="1"/>
    <col min="7933" max="7933" width="9.33203125" style="65" customWidth="1"/>
    <col min="7934" max="7934" width="3.77734375" style="65" customWidth="1"/>
    <col min="7935" max="7935" width="11.77734375" style="65" customWidth="1"/>
    <col min="7936" max="7936" width="12.88671875" style="65" customWidth="1"/>
    <col min="7937" max="7937" width="12.44140625" style="65" customWidth="1"/>
    <col min="7938" max="7938" width="2.109375" style="65" customWidth="1"/>
    <col min="7939" max="7939" width="11.33203125" style="65" customWidth="1"/>
    <col min="7940" max="7940" width="2.109375" style="65" customWidth="1"/>
    <col min="7941" max="7941" width="10.21875" style="65" customWidth="1"/>
    <col min="7942" max="7942" width="3.21875" style="65" customWidth="1"/>
    <col min="7943" max="7943" width="16.109375" style="65" customWidth="1"/>
    <col min="7944" max="7944" width="13.109375" style="65" customWidth="1"/>
    <col min="7945" max="7945" width="13.21875" style="65" customWidth="1"/>
    <col min="7946" max="7946" width="11.33203125" style="65" customWidth="1"/>
    <col min="7947" max="7947" width="13.21875" style="65" customWidth="1"/>
    <col min="7948" max="7948" width="11.88671875" style="65" customWidth="1"/>
    <col min="7949" max="7949" width="6.6640625" style="65" customWidth="1"/>
    <col min="7950" max="8185" width="8.88671875" style="65"/>
    <col min="8186" max="8186" width="2.109375" style="65" customWidth="1"/>
    <col min="8187" max="8187" width="8.88671875" style="65"/>
    <col min="8188" max="8188" width="2.109375" style="65" customWidth="1"/>
    <col min="8189" max="8189" width="9.33203125" style="65" customWidth="1"/>
    <col min="8190" max="8190" width="3.77734375" style="65" customWidth="1"/>
    <col min="8191" max="8191" width="11.77734375" style="65" customWidth="1"/>
    <col min="8192" max="8192" width="12.88671875" style="65" customWidth="1"/>
    <col min="8193" max="8193" width="12.44140625" style="65" customWidth="1"/>
    <col min="8194" max="8194" width="2.109375" style="65" customWidth="1"/>
    <col min="8195" max="8195" width="11.33203125" style="65" customWidth="1"/>
    <col min="8196" max="8196" width="2.109375" style="65" customWidth="1"/>
    <col min="8197" max="8197" width="10.21875" style="65" customWidth="1"/>
    <col min="8198" max="8198" width="3.21875" style="65" customWidth="1"/>
    <col min="8199" max="8199" width="16.109375" style="65" customWidth="1"/>
    <col min="8200" max="8200" width="13.109375" style="65" customWidth="1"/>
    <col min="8201" max="8201" width="13.21875" style="65" customWidth="1"/>
    <col min="8202" max="8202" width="11.33203125" style="65" customWidth="1"/>
    <col min="8203" max="8203" width="13.21875" style="65" customWidth="1"/>
    <col min="8204" max="8204" width="11.88671875" style="65" customWidth="1"/>
    <col min="8205" max="8205" width="6.6640625" style="65" customWidth="1"/>
    <col min="8206" max="8441" width="8.88671875" style="65"/>
    <col min="8442" max="8442" width="2.109375" style="65" customWidth="1"/>
    <col min="8443" max="8443" width="8.88671875" style="65"/>
    <col min="8444" max="8444" width="2.109375" style="65" customWidth="1"/>
    <col min="8445" max="8445" width="9.33203125" style="65" customWidth="1"/>
    <col min="8446" max="8446" width="3.77734375" style="65" customWidth="1"/>
    <col min="8447" max="8447" width="11.77734375" style="65" customWidth="1"/>
    <col min="8448" max="8448" width="12.88671875" style="65" customWidth="1"/>
    <col min="8449" max="8449" width="12.44140625" style="65" customWidth="1"/>
    <col min="8450" max="8450" width="2.109375" style="65" customWidth="1"/>
    <col min="8451" max="8451" width="11.33203125" style="65" customWidth="1"/>
    <col min="8452" max="8452" width="2.109375" style="65" customWidth="1"/>
    <col min="8453" max="8453" width="10.21875" style="65" customWidth="1"/>
    <col min="8454" max="8454" width="3.21875" style="65" customWidth="1"/>
    <col min="8455" max="8455" width="16.109375" style="65" customWidth="1"/>
    <col min="8456" max="8456" width="13.109375" style="65" customWidth="1"/>
    <col min="8457" max="8457" width="13.21875" style="65" customWidth="1"/>
    <col min="8458" max="8458" width="11.33203125" style="65" customWidth="1"/>
    <col min="8459" max="8459" width="13.21875" style="65" customWidth="1"/>
    <col min="8460" max="8460" width="11.88671875" style="65" customWidth="1"/>
    <col min="8461" max="8461" width="6.6640625" style="65" customWidth="1"/>
    <col min="8462" max="8697" width="8.88671875" style="65"/>
    <col min="8698" max="8698" width="2.109375" style="65" customWidth="1"/>
    <col min="8699" max="8699" width="8.88671875" style="65"/>
    <col min="8700" max="8700" width="2.109375" style="65" customWidth="1"/>
    <col min="8701" max="8701" width="9.33203125" style="65" customWidth="1"/>
    <col min="8702" max="8702" width="3.77734375" style="65" customWidth="1"/>
    <col min="8703" max="8703" width="11.77734375" style="65" customWidth="1"/>
    <col min="8704" max="8704" width="12.88671875" style="65" customWidth="1"/>
    <col min="8705" max="8705" width="12.44140625" style="65" customWidth="1"/>
    <col min="8706" max="8706" width="2.109375" style="65" customWidth="1"/>
    <col min="8707" max="8707" width="11.33203125" style="65" customWidth="1"/>
    <col min="8708" max="8708" width="2.109375" style="65" customWidth="1"/>
    <col min="8709" max="8709" width="10.21875" style="65" customWidth="1"/>
    <col min="8710" max="8710" width="3.21875" style="65" customWidth="1"/>
    <col min="8711" max="8711" width="16.109375" style="65" customWidth="1"/>
    <col min="8712" max="8712" width="13.109375" style="65" customWidth="1"/>
    <col min="8713" max="8713" width="13.21875" style="65" customWidth="1"/>
    <col min="8714" max="8714" width="11.33203125" style="65" customWidth="1"/>
    <col min="8715" max="8715" width="13.21875" style="65" customWidth="1"/>
    <col min="8716" max="8716" width="11.88671875" style="65" customWidth="1"/>
    <col min="8717" max="8717" width="6.6640625" style="65" customWidth="1"/>
    <col min="8718" max="8953" width="8.88671875" style="65"/>
    <col min="8954" max="8954" width="2.109375" style="65" customWidth="1"/>
    <col min="8955" max="8955" width="8.88671875" style="65"/>
    <col min="8956" max="8956" width="2.109375" style="65" customWidth="1"/>
    <col min="8957" max="8957" width="9.33203125" style="65" customWidth="1"/>
    <col min="8958" max="8958" width="3.77734375" style="65" customWidth="1"/>
    <col min="8959" max="8959" width="11.77734375" style="65" customWidth="1"/>
    <col min="8960" max="8960" width="12.88671875" style="65" customWidth="1"/>
    <col min="8961" max="8961" width="12.44140625" style="65" customWidth="1"/>
    <col min="8962" max="8962" width="2.109375" style="65" customWidth="1"/>
    <col min="8963" max="8963" width="11.33203125" style="65" customWidth="1"/>
    <col min="8964" max="8964" width="2.109375" style="65" customWidth="1"/>
    <col min="8965" max="8965" width="10.21875" style="65" customWidth="1"/>
    <col min="8966" max="8966" width="3.21875" style="65" customWidth="1"/>
    <col min="8967" max="8967" width="16.109375" style="65" customWidth="1"/>
    <col min="8968" max="8968" width="13.109375" style="65" customWidth="1"/>
    <col min="8969" max="8969" width="13.21875" style="65" customWidth="1"/>
    <col min="8970" max="8970" width="11.33203125" style="65" customWidth="1"/>
    <col min="8971" max="8971" width="13.21875" style="65" customWidth="1"/>
    <col min="8972" max="8972" width="11.88671875" style="65" customWidth="1"/>
    <col min="8973" max="8973" width="6.6640625" style="65" customWidth="1"/>
    <col min="8974" max="9209" width="8.88671875" style="65"/>
    <col min="9210" max="9210" width="2.109375" style="65" customWidth="1"/>
    <col min="9211" max="9211" width="8.88671875" style="65"/>
    <col min="9212" max="9212" width="2.109375" style="65" customWidth="1"/>
    <col min="9213" max="9213" width="9.33203125" style="65" customWidth="1"/>
    <col min="9214" max="9214" width="3.77734375" style="65" customWidth="1"/>
    <col min="9215" max="9215" width="11.77734375" style="65" customWidth="1"/>
    <col min="9216" max="9216" width="12.88671875" style="65" customWidth="1"/>
    <col min="9217" max="9217" width="12.44140625" style="65" customWidth="1"/>
    <col min="9218" max="9218" width="2.109375" style="65" customWidth="1"/>
    <col min="9219" max="9219" width="11.33203125" style="65" customWidth="1"/>
    <col min="9220" max="9220" width="2.109375" style="65" customWidth="1"/>
    <col min="9221" max="9221" width="10.21875" style="65" customWidth="1"/>
    <col min="9222" max="9222" width="3.21875" style="65" customWidth="1"/>
    <col min="9223" max="9223" width="16.109375" style="65" customWidth="1"/>
    <col min="9224" max="9224" width="13.109375" style="65" customWidth="1"/>
    <col min="9225" max="9225" width="13.21875" style="65" customWidth="1"/>
    <col min="9226" max="9226" width="11.33203125" style="65" customWidth="1"/>
    <col min="9227" max="9227" width="13.21875" style="65" customWidth="1"/>
    <col min="9228" max="9228" width="11.88671875" style="65" customWidth="1"/>
    <col min="9229" max="9229" width="6.6640625" style="65" customWidth="1"/>
    <col min="9230" max="9465" width="8.88671875" style="65"/>
    <col min="9466" max="9466" width="2.109375" style="65" customWidth="1"/>
    <col min="9467" max="9467" width="8.88671875" style="65"/>
    <col min="9468" max="9468" width="2.109375" style="65" customWidth="1"/>
    <col min="9469" max="9469" width="9.33203125" style="65" customWidth="1"/>
    <col min="9470" max="9470" width="3.77734375" style="65" customWidth="1"/>
    <col min="9471" max="9471" width="11.77734375" style="65" customWidth="1"/>
    <col min="9472" max="9472" width="12.88671875" style="65" customWidth="1"/>
    <col min="9473" max="9473" width="12.44140625" style="65" customWidth="1"/>
    <col min="9474" max="9474" width="2.109375" style="65" customWidth="1"/>
    <col min="9475" max="9475" width="11.33203125" style="65" customWidth="1"/>
    <col min="9476" max="9476" width="2.109375" style="65" customWidth="1"/>
    <col min="9477" max="9477" width="10.21875" style="65" customWidth="1"/>
    <col min="9478" max="9478" width="3.21875" style="65" customWidth="1"/>
    <col min="9479" max="9479" width="16.109375" style="65" customWidth="1"/>
    <col min="9480" max="9480" width="13.109375" style="65" customWidth="1"/>
    <col min="9481" max="9481" width="13.21875" style="65" customWidth="1"/>
    <col min="9482" max="9482" width="11.33203125" style="65" customWidth="1"/>
    <col min="9483" max="9483" width="13.21875" style="65" customWidth="1"/>
    <col min="9484" max="9484" width="11.88671875" style="65" customWidth="1"/>
    <col min="9485" max="9485" width="6.6640625" style="65" customWidth="1"/>
    <col min="9486" max="9721" width="8.88671875" style="65"/>
    <col min="9722" max="9722" width="2.109375" style="65" customWidth="1"/>
    <col min="9723" max="9723" width="8.88671875" style="65"/>
    <col min="9724" max="9724" width="2.109375" style="65" customWidth="1"/>
    <col min="9725" max="9725" width="9.33203125" style="65" customWidth="1"/>
    <col min="9726" max="9726" width="3.77734375" style="65" customWidth="1"/>
    <col min="9727" max="9727" width="11.77734375" style="65" customWidth="1"/>
    <col min="9728" max="9728" width="12.88671875" style="65" customWidth="1"/>
    <col min="9729" max="9729" width="12.44140625" style="65" customWidth="1"/>
    <col min="9730" max="9730" width="2.109375" style="65" customWidth="1"/>
    <col min="9731" max="9731" width="11.33203125" style="65" customWidth="1"/>
    <col min="9732" max="9732" width="2.109375" style="65" customWidth="1"/>
    <col min="9733" max="9733" width="10.21875" style="65" customWidth="1"/>
    <col min="9734" max="9734" width="3.21875" style="65" customWidth="1"/>
    <col min="9735" max="9735" width="16.109375" style="65" customWidth="1"/>
    <col min="9736" max="9736" width="13.109375" style="65" customWidth="1"/>
    <col min="9737" max="9737" width="13.21875" style="65" customWidth="1"/>
    <col min="9738" max="9738" width="11.33203125" style="65" customWidth="1"/>
    <col min="9739" max="9739" width="13.21875" style="65" customWidth="1"/>
    <col min="9740" max="9740" width="11.88671875" style="65" customWidth="1"/>
    <col min="9741" max="9741" width="6.6640625" style="65" customWidth="1"/>
    <col min="9742" max="9977" width="8.88671875" style="65"/>
    <col min="9978" max="9978" width="2.109375" style="65" customWidth="1"/>
    <col min="9979" max="9979" width="8.88671875" style="65"/>
    <col min="9980" max="9980" width="2.109375" style="65" customWidth="1"/>
    <col min="9981" max="9981" width="9.33203125" style="65" customWidth="1"/>
    <col min="9982" max="9982" width="3.77734375" style="65" customWidth="1"/>
    <col min="9983" max="9983" width="11.77734375" style="65" customWidth="1"/>
    <col min="9984" max="9984" width="12.88671875" style="65" customWidth="1"/>
    <col min="9985" max="9985" width="12.44140625" style="65" customWidth="1"/>
    <col min="9986" max="9986" width="2.109375" style="65" customWidth="1"/>
    <col min="9987" max="9987" width="11.33203125" style="65" customWidth="1"/>
    <col min="9988" max="9988" width="2.109375" style="65" customWidth="1"/>
    <col min="9989" max="9989" width="10.21875" style="65" customWidth="1"/>
    <col min="9990" max="9990" width="3.21875" style="65" customWidth="1"/>
    <col min="9991" max="9991" width="16.109375" style="65" customWidth="1"/>
    <col min="9992" max="9992" width="13.109375" style="65" customWidth="1"/>
    <col min="9993" max="9993" width="13.21875" style="65" customWidth="1"/>
    <col min="9994" max="9994" width="11.33203125" style="65" customWidth="1"/>
    <col min="9995" max="9995" width="13.21875" style="65" customWidth="1"/>
    <col min="9996" max="9996" width="11.88671875" style="65" customWidth="1"/>
    <col min="9997" max="9997" width="6.6640625" style="65" customWidth="1"/>
    <col min="9998" max="10233" width="8.88671875" style="65"/>
    <col min="10234" max="10234" width="2.109375" style="65" customWidth="1"/>
    <col min="10235" max="10235" width="8.88671875" style="65"/>
    <col min="10236" max="10236" width="2.109375" style="65" customWidth="1"/>
    <col min="10237" max="10237" width="9.33203125" style="65" customWidth="1"/>
    <col min="10238" max="10238" width="3.77734375" style="65" customWidth="1"/>
    <col min="10239" max="10239" width="11.77734375" style="65" customWidth="1"/>
    <col min="10240" max="10240" width="12.88671875" style="65" customWidth="1"/>
    <col min="10241" max="10241" width="12.44140625" style="65" customWidth="1"/>
    <col min="10242" max="10242" width="2.109375" style="65" customWidth="1"/>
    <col min="10243" max="10243" width="11.33203125" style="65" customWidth="1"/>
    <col min="10244" max="10244" width="2.109375" style="65" customWidth="1"/>
    <col min="10245" max="10245" width="10.21875" style="65" customWidth="1"/>
    <col min="10246" max="10246" width="3.21875" style="65" customWidth="1"/>
    <col min="10247" max="10247" width="16.109375" style="65" customWidth="1"/>
    <col min="10248" max="10248" width="13.109375" style="65" customWidth="1"/>
    <col min="10249" max="10249" width="13.21875" style="65" customWidth="1"/>
    <col min="10250" max="10250" width="11.33203125" style="65" customWidth="1"/>
    <col min="10251" max="10251" width="13.21875" style="65" customWidth="1"/>
    <col min="10252" max="10252" width="11.88671875" style="65" customWidth="1"/>
    <col min="10253" max="10253" width="6.6640625" style="65" customWidth="1"/>
    <col min="10254" max="10489" width="8.88671875" style="65"/>
    <col min="10490" max="10490" width="2.109375" style="65" customWidth="1"/>
    <col min="10491" max="10491" width="8.88671875" style="65"/>
    <col min="10492" max="10492" width="2.109375" style="65" customWidth="1"/>
    <col min="10493" max="10493" width="9.33203125" style="65" customWidth="1"/>
    <col min="10494" max="10494" width="3.77734375" style="65" customWidth="1"/>
    <col min="10495" max="10495" width="11.77734375" style="65" customWidth="1"/>
    <col min="10496" max="10496" width="12.88671875" style="65" customWidth="1"/>
    <col min="10497" max="10497" width="12.44140625" style="65" customWidth="1"/>
    <col min="10498" max="10498" width="2.109375" style="65" customWidth="1"/>
    <col min="10499" max="10499" width="11.33203125" style="65" customWidth="1"/>
    <col min="10500" max="10500" width="2.109375" style="65" customWidth="1"/>
    <col min="10501" max="10501" width="10.21875" style="65" customWidth="1"/>
    <col min="10502" max="10502" width="3.21875" style="65" customWidth="1"/>
    <col min="10503" max="10503" width="16.109375" style="65" customWidth="1"/>
    <col min="10504" max="10504" width="13.109375" style="65" customWidth="1"/>
    <col min="10505" max="10505" width="13.21875" style="65" customWidth="1"/>
    <col min="10506" max="10506" width="11.33203125" style="65" customWidth="1"/>
    <col min="10507" max="10507" width="13.21875" style="65" customWidth="1"/>
    <col min="10508" max="10508" width="11.88671875" style="65" customWidth="1"/>
    <col min="10509" max="10509" width="6.6640625" style="65" customWidth="1"/>
    <col min="10510" max="10745" width="8.88671875" style="65"/>
    <col min="10746" max="10746" width="2.109375" style="65" customWidth="1"/>
    <col min="10747" max="10747" width="8.88671875" style="65"/>
    <col min="10748" max="10748" width="2.109375" style="65" customWidth="1"/>
    <col min="10749" max="10749" width="9.33203125" style="65" customWidth="1"/>
    <col min="10750" max="10750" width="3.77734375" style="65" customWidth="1"/>
    <col min="10751" max="10751" width="11.77734375" style="65" customWidth="1"/>
    <col min="10752" max="10752" width="12.88671875" style="65" customWidth="1"/>
    <col min="10753" max="10753" width="12.44140625" style="65" customWidth="1"/>
    <col min="10754" max="10754" width="2.109375" style="65" customWidth="1"/>
    <col min="10755" max="10755" width="11.33203125" style="65" customWidth="1"/>
    <col min="10756" max="10756" width="2.109375" style="65" customWidth="1"/>
    <col min="10757" max="10757" width="10.21875" style="65" customWidth="1"/>
    <col min="10758" max="10758" width="3.21875" style="65" customWidth="1"/>
    <col min="10759" max="10759" width="16.109375" style="65" customWidth="1"/>
    <col min="10760" max="10760" width="13.109375" style="65" customWidth="1"/>
    <col min="10761" max="10761" width="13.21875" style="65" customWidth="1"/>
    <col min="10762" max="10762" width="11.33203125" style="65" customWidth="1"/>
    <col min="10763" max="10763" width="13.21875" style="65" customWidth="1"/>
    <col min="10764" max="10764" width="11.88671875" style="65" customWidth="1"/>
    <col min="10765" max="10765" width="6.6640625" style="65" customWidth="1"/>
    <col min="10766" max="11001" width="8.88671875" style="65"/>
    <col min="11002" max="11002" width="2.109375" style="65" customWidth="1"/>
    <col min="11003" max="11003" width="8.88671875" style="65"/>
    <col min="11004" max="11004" width="2.109375" style="65" customWidth="1"/>
    <col min="11005" max="11005" width="9.33203125" style="65" customWidth="1"/>
    <col min="11006" max="11006" width="3.77734375" style="65" customWidth="1"/>
    <col min="11007" max="11007" width="11.77734375" style="65" customWidth="1"/>
    <col min="11008" max="11008" width="12.88671875" style="65" customWidth="1"/>
    <col min="11009" max="11009" width="12.44140625" style="65" customWidth="1"/>
    <col min="11010" max="11010" width="2.109375" style="65" customWidth="1"/>
    <col min="11011" max="11011" width="11.33203125" style="65" customWidth="1"/>
    <col min="11012" max="11012" width="2.109375" style="65" customWidth="1"/>
    <col min="11013" max="11013" width="10.21875" style="65" customWidth="1"/>
    <col min="11014" max="11014" width="3.21875" style="65" customWidth="1"/>
    <col min="11015" max="11015" width="16.109375" style="65" customWidth="1"/>
    <col min="11016" max="11016" width="13.109375" style="65" customWidth="1"/>
    <col min="11017" max="11017" width="13.21875" style="65" customWidth="1"/>
    <col min="11018" max="11018" width="11.33203125" style="65" customWidth="1"/>
    <col min="11019" max="11019" width="13.21875" style="65" customWidth="1"/>
    <col min="11020" max="11020" width="11.88671875" style="65" customWidth="1"/>
    <col min="11021" max="11021" width="6.6640625" style="65" customWidth="1"/>
    <col min="11022" max="11257" width="8.88671875" style="65"/>
    <col min="11258" max="11258" width="2.109375" style="65" customWidth="1"/>
    <col min="11259" max="11259" width="8.88671875" style="65"/>
    <col min="11260" max="11260" width="2.109375" style="65" customWidth="1"/>
    <col min="11261" max="11261" width="9.33203125" style="65" customWidth="1"/>
    <col min="11262" max="11262" width="3.77734375" style="65" customWidth="1"/>
    <col min="11263" max="11263" width="11.77734375" style="65" customWidth="1"/>
    <col min="11264" max="11264" width="12.88671875" style="65" customWidth="1"/>
    <col min="11265" max="11265" width="12.44140625" style="65" customWidth="1"/>
    <col min="11266" max="11266" width="2.109375" style="65" customWidth="1"/>
    <col min="11267" max="11267" width="11.33203125" style="65" customWidth="1"/>
    <col min="11268" max="11268" width="2.109375" style="65" customWidth="1"/>
    <col min="11269" max="11269" width="10.21875" style="65" customWidth="1"/>
    <col min="11270" max="11270" width="3.21875" style="65" customWidth="1"/>
    <col min="11271" max="11271" width="16.109375" style="65" customWidth="1"/>
    <col min="11272" max="11272" width="13.109375" style="65" customWidth="1"/>
    <col min="11273" max="11273" width="13.21875" style="65" customWidth="1"/>
    <col min="11274" max="11274" width="11.33203125" style="65" customWidth="1"/>
    <col min="11275" max="11275" width="13.21875" style="65" customWidth="1"/>
    <col min="11276" max="11276" width="11.88671875" style="65" customWidth="1"/>
    <col min="11277" max="11277" width="6.6640625" style="65" customWidth="1"/>
    <col min="11278" max="11513" width="8.88671875" style="65"/>
    <col min="11514" max="11514" width="2.109375" style="65" customWidth="1"/>
    <col min="11515" max="11515" width="8.88671875" style="65"/>
    <col min="11516" max="11516" width="2.109375" style="65" customWidth="1"/>
    <col min="11517" max="11517" width="9.33203125" style="65" customWidth="1"/>
    <col min="11518" max="11518" width="3.77734375" style="65" customWidth="1"/>
    <col min="11519" max="11519" width="11.77734375" style="65" customWidth="1"/>
    <col min="11520" max="11520" width="12.88671875" style="65" customWidth="1"/>
    <col min="11521" max="11521" width="12.44140625" style="65" customWidth="1"/>
    <col min="11522" max="11522" width="2.109375" style="65" customWidth="1"/>
    <col min="11523" max="11523" width="11.33203125" style="65" customWidth="1"/>
    <col min="11524" max="11524" width="2.109375" style="65" customWidth="1"/>
    <col min="11525" max="11525" width="10.21875" style="65" customWidth="1"/>
    <col min="11526" max="11526" width="3.21875" style="65" customWidth="1"/>
    <col min="11527" max="11527" width="16.109375" style="65" customWidth="1"/>
    <col min="11528" max="11528" width="13.109375" style="65" customWidth="1"/>
    <col min="11529" max="11529" width="13.21875" style="65" customWidth="1"/>
    <col min="11530" max="11530" width="11.33203125" style="65" customWidth="1"/>
    <col min="11531" max="11531" width="13.21875" style="65" customWidth="1"/>
    <col min="11532" max="11532" width="11.88671875" style="65" customWidth="1"/>
    <col min="11533" max="11533" width="6.6640625" style="65" customWidth="1"/>
    <col min="11534" max="11769" width="8.88671875" style="65"/>
    <col min="11770" max="11770" width="2.109375" style="65" customWidth="1"/>
    <col min="11771" max="11771" width="8.88671875" style="65"/>
    <col min="11772" max="11772" width="2.109375" style="65" customWidth="1"/>
    <col min="11773" max="11773" width="9.33203125" style="65" customWidth="1"/>
    <col min="11774" max="11774" width="3.77734375" style="65" customWidth="1"/>
    <col min="11775" max="11775" width="11.77734375" style="65" customWidth="1"/>
    <col min="11776" max="11776" width="12.88671875" style="65" customWidth="1"/>
    <col min="11777" max="11777" width="12.44140625" style="65" customWidth="1"/>
    <col min="11778" max="11778" width="2.109375" style="65" customWidth="1"/>
    <col min="11779" max="11779" width="11.33203125" style="65" customWidth="1"/>
    <col min="11780" max="11780" width="2.109375" style="65" customWidth="1"/>
    <col min="11781" max="11781" width="10.21875" style="65" customWidth="1"/>
    <col min="11782" max="11782" width="3.21875" style="65" customWidth="1"/>
    <col min="11783" max="11783" width="16.109375" style="65" customWidth="1"/>
    <col min="11784" max="11784" width="13.109375" style="65" customWidth="1"/>
    <col min="11785" max="11785" width="13.21875" style="65" customWidth="1"/>
    <col min="11786" max="11786" width="11.33203125" style="65" customWidth="1"/>
    <col min="11787" max="11787" width="13.21875" style="65" customWidth="1"/>
    <col min="11788" max="11788" width="11.88671875" style="65" customWidth="1"/>
    <col min="11789" max="11789" width="6.6640625" style="65" customWidth="1"/>
    <col min="11790" max="12025" width="8.88671875" style="65"/>
    <col min="12026" max="12026" width="2.109375" style="65" customWidth="1"/>
    <col min="12027" max="12027" width="8.88671875" style="65"/>
    <col min="12028" max="12028" width="2.109375" style="65" customWidth="1"/>
    <col min="12029" max="12029" width="9.33203125" style="65" customWidth="1"/>
    <col min="12030" max="12030" width="3.77734375" style="65" customWidth="1"/>
    <col min="12031" max="12031" width="11.77734375" style="65" customWidth="1"/>
    <col min="12032" max="12032" width="12.88671875" style="65" customWidth="1"/>
    <col min="12033" max="12033" width="12.44140625" style="65" customWidth="1"/>
    <col min="12034" max="12034" width="2.109375" style="65" customWidth="1"/>
    <col min="12035" max="12035" width="11.33203125" style="65" customWidth="1"/>
    <col min="12036" max="12036" width="2.109375" style="65" customWidth="1"/>
    <col min="12037" max="12037" width="10.21875" style="65" customWidth="1"/>
    <col min="12038" max="12038" width="3.21875" style="65" customWidth="1"/>
    <col min="12039" max="12039" width="16.109375" style="65" customWidth="1"/>
    <col min="12040" max="12040" width="13.109375" style="65" customWidth="1"/>
    <col min="12041" max="12041" width="13.21875" style="65" customWidth="1"/>
    <col min="12042" max="12042" width="11.33203125" style="65" customWidth="1"/>
    <col min="12043" max="12043" width="13.21875" style="65" customWidth="1"/>
    <col min="12044" max="12044" width="11.88671875" style="65" customWidth="1"/>
    <col min="12045" max="12045" width="6.6640625" style="65" customWidth="1"/>
    <col min="12046" max="12281" width="8.88671875" style="65"/>
    <col min="12282" max="12282" width="2.109375" style="65" customWidth="1"/>
    <col min="12283" max="12283" width="8.88671875" style="65"/>
    <col min="12284" max="12284" width="2.109375" style="65" customWidth="1"/>
    <col min="12285" max="12285" width="9.33203125" style="65" customWidth="1"/>
    <col min="12286" max="12286" width="3.77734375" style="65" customWidth="1"/>
    <col min="12287" max="12287" width="11.77734375" style="65" customWidth="1"/>
    <col min="12288" max="12288" width="12.88671875" style="65" customWidth="1"/>
    <col min="12289" max="12289" width="12.44140625" style="65" customWidth="1"/>
    <col min="12290" max="12290" width="2.109375" style="65" customWidth="1"/>
    <col min="12291" max="12291" width="11.33203125" style="65" customWidth="1"/>
    <col min="12292" max="12292" width="2.109375" style="65" customWidth="1"/>
    <col min="12293" max="12293" width="10.21875" style="65" customWidth="1"/>
    <col min="12294" max="12294" width="3.21875" style="65" customWidth="1"/>
    <col min="12295" max="12295" width="16.109375" style="65" customWidth="1"/>
    <col min="12296" max="12296" width="13.109375" style="65" customWidth="1"/>
    <col min="12297" max="12297" width="13.21875" style="65" customWidth="1"/>
    <col min="12298" max="12298" width="11.33203125" style="65" customWidth="1"/>
    <col min="12299" max="12299" width="13.21875" style="65" customWidth="1"/>
    <col min="12300" max="12300" width="11.88671875" style="65" customWidth="1"/>
    <col min="12301" max="12301" width="6.6640625" style="65" customWidth="1"/>
    <col min="12302" max="12537" width="8.88671875" style="65"/>
    <col min="12538" max="12538" width="2.109375" style="65" customWidth="1"/>
    <col min="12539" max="12539" width="8.88671875" style="65"/>
    <col min="12540" max="12540" width="2.109375" style="65" customWidth="1"/>
    <col min="12541" max="12541" width="9.33203125" style="65" customWidth="1"/>
    <col min="12542" max="12542" width="3.77734375" style="65" customWidth="1"/>
    <col min="12543" max="12543" width="11.77734375" style="65" customWidth="1"/>
    <col min="12544" max="12544" width="12.88671875" style="65" customWidth="1"/>
    <col min="12545" max="12545" width="12.44140625" style="65" customWidth="1"/>
    <col min="12546" max="12546" width="2.109375" style="65" customWidth="1"/>
    <col min="12547" max="12547" width="11.33203125" style="65" customWidth="1"/>
    <col min="12548" max="12548" width="2.109375" style="65" customWidth="1"/>
    <col min="12549" max="12549" width="10.21875" style="65" customWidth="1"/>
    <col min="12550" max="12550" width="3.21875" style="65" customWidth="1"/>
    <col min="12551" max="12551" width="16.109375" style="65" customWidth="1"/>
    <col min="12552" max="12552" width="13.109375" style="65" customWidth="1"/>
    <col min="12553" max="12553" width="13.21875" style="65" customWidth="1"/>
    <col min="12554" max="12554" width="11.33203125" style="65" customWidth="1"/>
    <col min="12555" max="12555" width="13.21875" style="65" customWidth="1"/>
    <col min="12556" max="12556" width="11.88671875" style="65" customWidth="1"/>
    <col min="12557" max="12557" width="6.6640625" style="65" customWidth="1"/>
    <col min="12558" max="12793" width="8.88671875" style="65"/>
    <col min="12794" max="12794" width="2.109375" style="65" customWidth="1"/>
    <col min="12795" max="12795" width="8.88671875" style="65"/>
    <col min="12796" max="12796" width="2.109375" style="65" customWidth="1"/>
    <col min="12797" max="12797" width="9.33203125" style="65" customWidth="1"/>
    <col min="12798" max="12798" width="3.77734375" style="65" customWidth="1"/>
    <col min="12799" max="12799" width="11.77734375" style="65" customWidth="1"/>
    <col min="12800" max="12800" width="12.88671875" style="65" customWidth="1"/>
    <col min="12801" max="12801" width="12.44140625" style="65" customWidth="1"/>
    <col min="12802" max="12802" width="2.109375" style="65" customWidth="1"/>
    <col min="12803" max="12803" width="11.33203125" style="65" customWidth="1"/>
    <col min="12804" max="12804" width="2.109375" style="65" customWidth="1"/>
    <col min="12805" max="12805" width="10.21875" style="65" customWidth="1"/>
    <col min="12806" max="12806" width="3.21875" style="65" customWidth="1"/>
    <col min="12807" max="12807" width="16.109375" style="65" customWidth="1"/>
    <col min="12808" max="12808" width="13.109375" style="65" customWidth="1"/>
    <col min="12809" max="12809" width="13.21875" style="65" customWidth="1"/>
    <col min="12810" max="12810" width="11.33203125" style="65" customWidth="1"/>
    <col min="12811" max="12811" width="13.21875" style="65" customWidth="1"/>
    <col min="12812" max="12812" width="11.88671875" style="65" customWidth="1"/>
    <col min="12813" max="12813" width="6.6640625" style="65" customWidth="1"/>
    <col min="12814" max="13049" width="8.88671875" style="65"/>
    <col min="13050" max="13050" width="2.109375" style="65" customWidth="1"/>
    <col min="13051" max="13051" width="8.88671875" style="65"/>
    <col min="13052" max="13052" width="2.109375" style="65" customWidth="1"/>
    <col min="13053" max="13053" width="9.33203125" style="65" customWidth="1"/>
    <col min="13054" max="13054" width="3.77734375" style="65" customWidth="1"/>
    <col min="13055" max="13055" width="11.77734375" style="65" customWidth="1"/>
    <col min="13056" max="13056" width="12.88671875" style="65" customWidth="1"/>
    <col min="13057" max="13057" width="12.44140625" style="65" customWidth="1"/>
    <col min="13058" max="13058" width="2.109375" style="65" customWidth="1"/>
    <col min="13059" max="13059" width="11.33203125" style="65" customWidth="1"/>
    <col min="13060" max="13060" width="2.109375" style="65" customWidth="1"/>
    <col min="13061" max="13061" width="10.21875" style="65" customWidth="1"/>
    <col min="13062" max="13062" width="3.21875" style="65" customWidth="1"/>
    <col min="13063" max="13063" width="16.109375" style="65" customWidth="1"/>
    <col min="13064" max="13064" width="13.109375" style="65" customWidth="1"/>
    <col min="13065" max="13065" width="13.21875" style="65" customWidth="1"/>
    <col min="13066" max="13066" width="11.33203125" style="65" customWidth="1"/>
    <col min="13067" max="13067" width="13.21875" style="65" customWidth="1"/>
    <col min="13068" max="13068" width="11.88671875" style="65" customWidth="1"/>
    <col min="13069" max="13069" width="6.6640625" style="65" customWidth="1"/>
    <col min="13070" max="13305" width="8.88671875" style="65"/>
    <col min="13306" max="13306" width="2.109375" style="65" customWidth="1"/>
    <col min="13307" max="13307" width="8.88671875" style="65"/>
    <col min="13308" max="13308" width="2.109375" style="65" customWidth="1"/>
    <col min="13309" max="13309" width="9.33203125" style="65" customWidth="1"/>
    <col min="13310" max="13310" width="3.77734375" style="65" customWidth="1"/>
    <col min="13311" max="13311" width="11.77734375" style="65" customWidth="1"/>
    <col min="13312" max="13312" width="12.88671875" style="65" customWidth="1"/>
    <col min="13313" max="13313" width="12.44140625" style="65" customWidth="1"/>
    <col min="13314" max="13314" width="2.109375" style="65" customWidth="1"/>
    <col min="13315" max="13315" width="11.33203125" style="65" customWidth="1"/>
    <col min="13316" max="13316" width="2.109375" style="65" customWidth="1"/>
    <col min="13317" max="13317" width="10.21875" style="65" customWidth="1"/>
    <col min="13318" max="13318" width="3.21875" style="65" customWidth="1"/>
    <col min="13319" max="13319" width="16.109375" style="65" customWidth="1"/>
    <col min="13320" max="13320" width="13.109375" style="65" customWidth="1"/>
    <col min="13321" max="13321" width="13.21875" style="65" customWidth="1"/>
    <col min="13322" max="13322" width="11.33203125" style="65" customWidth="1"/>
    <col min="13323" max="13323" width="13.21875" style="65" customWidth="1"/>
    <col min="13324" max="13324" width="11.88671875" style="65" customWidth="1"/>
    <col min="13325" max="13325" width="6.6640625" style="65" customWidth="1"/>
    <col min="13326" max="13561" width="8.88671875" style="65"/>
    <col min="13562" max="13562" width="2.109375" style="65" customWidth="1"/>
    <col min="13563" max="13563" width="8.88671875" style="65"/>
    <col min="13564" max="13564" width="2.109375" style="65" customWidth="1"/>
    <col min="13565" max="13565" width="9.33203125" style="65" customWidth="1"/>
    <col min="13566" max="13566" width="3.77734375" style="65" customWidth="1"/>
    <col min="13567" max="13567" width="11.77734375" style="65" customWidth="1"/>
    <col min="13568" max="13568" width="12.88671875" style="65" customWidth="1"/>
    <col min="13569" max="13569" width="12.44140625" style="65" customWidth="1"/>
    <col min="13570" max="13570" width="2.109375" style="65" customWidth="1"/>
    <col min="13571" max="13571" width="11.33203125" style="65" customWidth="1"/>
    <col min="13572" max="13572" width="2.109375" style="65" customWidth="1"/>
    <col min="13573" max="13573" width="10.21875" style="65" customWidth="1"/>
    <col min="13574" max="13574" width="3.21875" style="65" customWidth="1"/>
    <col min="13575" max="13575" width="16.109375" style="65" customWidth="1"/>
    <col min="13576" max="13576" width="13.109375" style="65" customWidth="1"/>
    <col min="13577" max="13577" width="13.21875" style="65" customWidth="1"/>
    <col min="13578" max="13578" width="11.33203125" style="65" customWidth="1"/>
    <col min="13579" max="13579" width="13.21875" style="65" customWidth="1"/>
    <col min="13580" max="13580" width="11.88671875" style="65" customWidth="1"/>
    <col min="13581" max="13581" width="6.6640625" style="65" customWidth="1"/>
    <col min="13582" max="13817" width="8.88671875" style="65"/>
    <col min="13818" max="13818" width="2.109375" style="65" customWidth="1"/>
    <col min="13819" max="13819" width="8.88671875" style="65"/>
    <col min="13820" max="13820" width="2.109375" style="65" customWidth="1"/>
    <col min="13821" max="13821" width="9.33203125" style="65" customWidth="1"/>
    <col min="13822" max="13822" width="3.77734375" style="65" customWidth="1"/>
    <col min="13823" max="13823" width="11.77734375" style="65" customWidth="1"/>
    <col min="13824" max="13824" width="12.88671875" style="65" customWidth="1"/>
    <col min="13825" max="13825" width="12.44140625" style="65" customWidth="1"/>
    <col min="13826" max="13826" width="2.109375" style="65" customWidth="1"/>
    <col min="13827" max="13827" width="11.33203125" style="65" customWidth="1"/>
    <col min="13828" max="13828" width="2.109375" style="65" customWidth="1"/>
    <col min="13829" max="13829" width="10.21875" style="65" customWidth="1"/>
    <col min="13830" max="13830" width="3.21875" style="65" customWidth="1"/>
    <col min="13831" max="13831" width="16.109375" style="65" customWidth="1"/>
    <col min="13832" max="13832" width="13.109375" style="65" customWidth="1"/>
    <col min="13833" max="13833" width="13.21875" style="65" customWidth="1"/>
    <col min="13834" max="13834" width="11.33203125" style="65" customWidth="1"/>
    <col min="13835" max="13835" width="13.21875" style="65" customWidth="1"/>
    <col min="13836" max="13836" width="11.88671875" style="65" customWidth="1"/>
    <col min="13837" max="13837" width="6.6640625" style="65" customWidth="1"/>
    <col min="13838" max="14073" width="8.88671875" style="65"/>
    <col min="14074" max="14074" width="2.109375" style="65" customWidth="1"/>
    <col min="14075" max="14075" width="8.88671875" style="65"/>
    <col min="14076" max="14076" width="2.109375" style="65" customWidth="1"/>
    <col min="14077" max="14077" width="9.33203125" style="65" customWidth="1"/>
    <col min="14078" max="14078" width="3.77734375" style="65" customWidth="1"/>
    <col min="14079" max="14079" width="11.77734375" style="65" customWidth="1"/>
    <col min="14080" max="14080" width="12.88671875" style="65" customWidth="1"/>
    <col min="14081" max="14081" width="12.44140625" style="65" customWidth="1"/>
    <col min="14082" max="14082" width="2.109375" style="65" customWidth="1"/>
    <col min="14083" max="14083" width="11.33203125" style="65" customWidth="1"/>
    <col min="14084" max="14084" width="2.109375" style="65" customWidth="1"/>
    <col min="14085" max="14085" width="10.21875" style="65" customWidth="1"/>
    <col min="14086" max="14086" width="3.21875" style="65" customWidth="1"/>
    <col min="14087" max="14087" width="16.109375" style="65" customWidth="1"/>
    <col min="14088" max="14088" width="13.109375" style="65" customWidth="1"/>
    <col min="14089" max="14089" width="13.21875" style="65" customWidth="1"/>
    <col min="14090" max="14090" width="11.33203125" style="65" customWidth="1"/>
    <col min="14091" max="14091" width="13.21875" style="65" customWidth="1"/>
    <col min="14092" max="14092" width="11.88671875" style="65" customWidth="1"/>
    <col min="14093" max="14093" width="6.6640625" style="65" customWidth="1"/>
    <col min="14094" max="14329" width="8.88671875" style="65"/>
    <col min="14330" max="14330" width="2.109375" style="65" customWidth="1"/>
    <col min="14331" max="14331" width="8.88671875" style="65"/>
    <col min="14332" max="14332" width="2.109375" style="65" customWidth="1"/>
    <col min="14333" max="14333" width="9.33203125" style="65" customWidth="1"/>
    <col min="14334" max="14334" width="3.77734375" style="65" customWidth="1"/>
    <col min="14335" max="14335" width="11.77734375" style="65" customWidth="1"/>
    <col min="14336" max="14336" width="12.88671875" style="65" customWidth="1"/>
    <col min="14337" max="14337" width="12.44140625" style="65" customWidth="1"/>
    <col min="14338" max="14338" width="2.109375" style="65" customWidth="1"/>
    <col min="14339" max="14339" width="11.33203125" style="65" customWidth="1"/>
    <col min="14340" max="14340" width="2.109375" style="65" customWidth="1"/>
    <col min="14341" max="14341" width="10.21875" style="65" customWidth="1"/>
    <col min="14342" max="14342" width="3.21875" style="65" customWidth="1"/>
    <col min="14343" max="14343" width="16.109375" style="65" customWidth="1"/>
    <col min="14344" max="14344" width="13.109375" style="65" customWidth="1"/>
    <col min="14345" max="14345" width="13.21875" style="65" customWidth="1"/>
    <col min="14346" max="14346" width="11.33203125" style="65" customWidth="1"/>
    <col min="14347" max="14347" width="13.21875" style="65" customWidth="1"/>
    <col min="14348" max="14348" width="11.88671875" style="65" customWidth="1"/>
    <col min="14349" max="14349" width="6.6640625" style="65" customWidth="1"/>
    <col min="14350" max="14585" width="8.88671875" style="65"/>
    <col min="14586" max="14586" width="2.109375" style="65" customWidth="1"/>
    <col min="14587" max="14587" width="8.88671875" style="65"/>
    <col min="14588" max="14588" width="2.109375" style="65" customWidth="1"/>
    <col min="14589" max="14589" width="9.33203125" style="65" customWidth="1"/>
    <col min="14590" max="14590" width="3.77734375" style="65" customWidth="1"/>
    <col min="14591" max="14591" width="11.77734375" style="65" customWidth="1"/>
    <col min="14592" max="14592" width="12.88671875" style="65" customWidth="1"/>
    <col min="14593" max="14593" width="12.44140625" style="65" customWidth="1"/>
    <col min="14594" max="14594" width="2.109375" style="65" customWidth="1"/>
    <col min="14595" max="14595" width="11.33203125" style="65" customWidth="1"/>
    <col min="14596" max="14596" width="2.109375" style="65" customWidth="1"/>
    <col min="14597" max="14597" width="10.21875" style="65" customWidth="1"/>
    <col min="14598" max="14598" width="3.21875" style="65" customWidth="1"/>
    <col min="14599" max="14599" width="16.109375" style="65" customWidth="1"/>
    <col min="14600" max="14600" width="13.109375" style="65" customWidth="1"/>
    <col min="14601" max="14601" width="13.21875" style="65" customWidth="1"/>
    <col min="14602" max="14602" width="11.33203125" style="65" customWidth="1"/>
    <col min="14603" max="14603" width="13.21875" style="65" customWidth="1"/>
    <col min="14604" max="14604" width="11.88671875" style="65" customWidth="1"/>
    <col min="14605" max="14605" width="6.6640625" style="65" customWidth="1"/>
    <col min="14606" max="14841" width="8.88671875" style="65"/>
    <col min="14842" max="14842" width="2.109375" style="65" customWidth="1"/>
    <col min="14843" max="14843" width="8.88671875" style="65"/>
    <col min="14844" max="14844" width="2.109375" style="65" customWidth="1"/>
    <col min="14845" max="14845" width="9.33203125" style="65" customWidth="1"/>
    <col min="14846" max="14846" width="3.77734375" style="65" customWidth="1"/>
    <col min="14847" max="14847" width="11.77734375" style="65" customWidth="1"/>
    <col min="14848" max="14848" width="12.88671875" style="65" customWidth="1"/>
    <col min="14849" max="14849" width="12.44140625" style="65" customWidth="1"/>
    <col min="14850" max="14850" width="2.109375" style="65" customWidth="1"/>
    <col min="14851" max="14851" width="11.33203125" style="65" customWidth="1"/>
    <col min="14852" max="14852" width="2.109375" style="65" customWidth="1"/>
    <col min="14853" max="14853" width="10.21875" style="65" customWidth="1"/>
    <col min="14854" max="14854" width="3.21875" style="65" customWidth="1"/>
    <col min="14855" max="14855" width="16.109375" style="65" customWidth="1"/>
    <col min="14856" max="14856" width="13.109375" style="65" customWidth="1"/>
    <col min="14857" max="14857" width="13.21875" style="65" customWidth="1"/>
    <col min="14858" max="14858" width="11.33203125" style="65" customWidth="1"/>
    <col min="14859" max="14859" width="13.21875" style="65" customWidth="1"/>
    <col min="14860" max="14860" width="11.88671875" style="65" customWidth="1"/>
    <col min="14861" max="14861" width="6.6640625" style="65" customWidth="1"/>
    <col min="14862" max="15097" width="8.88671875" style="65"/>
    <col min="15098" max="15098" width="2.109375" style="65" customWidth="1"/>
    <col min="15099" max="15099" width="8.88671875" style="65"/>
    <col min="15100" max="15100" width="2.109375" style="65" customWidth="1"/>
    <col min="15101" max="15101" width="9.33203125" style="65" customWidth="1"/>
    <col min="15102" max="15102" width="3.77734375" style="65" customWidth="1"/>
    <col min="15103" max="15103" width="11.77734375" style="65" customWidth="1"/>
    <col min="15104" max="15104" width="12.88671875" style="65" customWidth="1"/>
    <col min="15105" max="15105" width="12.44140625" style="65" customWidth="1"/>
    <col min="15106" max="15106" width="2.109375" style="65" customWidth="1"/>
    <col min="15107" max="15107" width="11.33203125" style="65" customWidth="1"/>
    <col min="15108" max="15108" width="2.109375" style="65" customWidth="1"/>
    <col min="15109" max="15109" width="10.21875" style="65" customWidth="1"/>
    <col min="15110" max="15110" width="3.21875" style="65" customWidth="1"/>
    <col min="15111" max="15111" width="16.109375" style="65" customWidth="1"/>
    <col min="15112" max="15112" width="13.109375" style="65" customWidth="1"/>
    <col min="15113" max="15113" width="13.21875" style="65" customWidth="1"/>
    <col min="15114" max="15114" width="11.33203125" style="65" customWidth="1"/>
    <col min="15115" max="15115" width="13.21875" style="65" customWidth="1"/>
    <col min="15116" max="15116" width="11.88671875" style="65" customWidth="1"/>
    <col min="15117" max="15117" width="6.6640625" style="65" customWidth="1"/>
    <col min="15118" max="15353" width="8.88671875" style="65"/>
    <col min="15354" max="15354" width="2.109375" style="65" customWidth="1"/>
    <col min="15355" max="15355" width="8.88671875" style="65"/>
    <col min="15356" max="15356" width="2.109375" style="65" customWidth="1"/>
    <col min="15357" max="15357" width="9.33203125" style="65" customWidth="1"/>
    <col min="15358" max="15358" width="3.77734375" style="65" customWidth="1"/>
    <col min="15359" max="15359" width="11.77734375" style="65" customWidth="1"/>
    <col min="15360" max="15360" width="12.88671875" style="65" customWidth="1"/>
    <col min="15361" max="15361" width="12.44140625" style="65" customWidth="1"/>
    <col min="15362" max="15362" width="2.109375" style="65" customWidth="1"/>
    <col min="15363" max="15363" width="11.33203125" style="65" customWidth="1"/>
    <col min="15364" max="15364" width="2.109375" style="65" customWidth="1"/>
    <col min="15365" max="15365" width="10.21875" style="65" customWidth="1"/>
    <col min="15366" max="15366" width="3.21875" style="65" customWidth="1"/>
    <col min="15367" max="15367" width="16.109375" style="65" customWidth="1"/>
    <col min="15368" max="15368" width="13.109375" style="65" customWidth="1"/>
    <col min="15369" max="15369" width="13.21875" style="65" customWidth="1"/>
    <col min="15370" max="15370" width="11.33203125" style="65" customWidth="1"/>
    <col min="15371" max="15371" width="13.21875" style="65" customWidth="1"/>
    <col min="15372" max="15372" width="11.88671875" style="65" customWidth="1"/>
    <col min="15373" max="15373" width="6.6640625" style="65" customWidth="1"/>
    <col min="15374" max="15609" width="8.88671875" style="65"/>
    <col min="15610" max="15610" width="2.109375" style="65" customWidth="1"/>
    <col min="15611" max="15611" width="8.88671875" style="65"/>
    <col min="15612" max="15612" width="2.109375" style="65" customWidth="1"/>
    <col min="15613" max="15613" width="9.33203125" style="65" customWidth="1"/>
    <col min="15614" max="15614" width="3.77734375" style="65" customWidth="1"/>
    <col min="15615" max="15615" width="11.77734375" style="65" customWidth="1"/>
    <col min="15616" max="15616" width="12.88671875" style="65" customWidth="1"/>
    <col min="15617" max="15617" width="12.44140625" style="65" customWidth="1"/>
    <col min="15618" max="15618" width="2.109375" style="65" customWidth="1"/>
    <col min="15619" max="15619" width="11.33203125" style="65" customWidth="1"/>
    <col min="15620" max="15620" width="2.109375" style="65" customWidth="1"/>
    <col min="15621" max="15621" width="10.21875" style="65" customWidth="1"/>
    <col min="15622" max="15622" width="3.21875" style="65" customWidth="1"/>
    <col min="15623" max="15623" width="16.109375" style="65" customWidth="1"/>
    <col min="15624" max="15624" width="13.109375" style="65" customWidth="1"/>
    <col min="15625" max="15625" width="13.21875" style="65" customWidth="1"/>
    <col min="15626" max="15626" width="11.33203125" style="65" customWidth="1"/>
    <col min="15627" max="15627" width="13.21875" style="65" customWidth="1"/>
    <col min="15628" max="15628" width="11.88671875" style="65" customWidth="1"/>
    <col min="15629" max="15629" width="6.6640625" style="65" customWidth="1"/>
    <col min="15630" max="15865" width="8.88671875" style="65"/>
    <col min="15866" max="15866" width="2.109375" style="65" customWidth="1"/>
    <col min="15867" max="15867" width="8.88671875" style="65"/>
    <col min="15868" max="15868" width="2.109375" style="65" customWidth="1"/>
    <col min="15869" max="15869" width="9.33203125" style="65" customWidth="1"/>
    <col min="15870" max="15870" width="3.77734375" style="65" customWidth="1"/>
    <col min="15871" max="15871" width="11.77734375" style="65" customWidth="1"/>
    <col min="15872" max="15872" width="12.88671875" style="65" customWidth="1"/>
    <col min="15873" max="15873" width="12.44140625" style="65" customWidth="1"/>
    <col min="15874" max="15874" width="2.109375" style="65" customWidth="1"/>
    <col min="15875" max="15875" width="11.33203125" style="65" customWidth="1"/>
    <col min="15876" max="15876" width="2.109375" style="65" customWidth="1"/>
    <col min="15877" max="15877" width="10.21875" style="65" customWidth="1"/>
    <col min="15878" max="15878" width="3.21875" style="65" customWidth="1"/>
    <col min="15879" max="15879" width="16.109375" style="65" customWidth="1"/>
    <col min="15880" max="15880" width="13.109375" style="65" customWidth="1"/>
    <col min="15881" max="15881" width="13.21875" style="65" customWidth="1"/>
    <col min="15882" max="15882" width="11.33203125" style="65" customWidth="1"/>
    <col min="15883" max="15883" width="13.21875" style="65" customWidth="1"/>
    <col min="15884" max="15884" width="11.88671875" style="65" customWidth="1"/>
    <col min="15885" max="15885" width="6.6640625" style="65" customWidth="1"/>
    <col min="15886" max="16121" width="8.88671875" style="65"/>
    <col min="16122" max="16122" width="2.109375" style="65" customWidth="1"/>
    <col min="16123" max="16123" width="8.88671875" style="65"/>
    <col min="16124" max="16124" width="2.109375" style="65" customWidth="1"/>
    <col min="16125" max="16125" width="9.33203125" style="65" customWidth="1"/>
    <col min="16126" max="16126" width="3.77734375" style="65" customWidth="1"/>
    <col min="16127" max="16127" width="11.77734375" style="65" customWidth="1"/>
    <col min="16128" max="16128" width="12.88671875" style="65" customWidth="1"/>
    <col min="16129" max="16129" width="12.44140625" style="65" customWidth="1"/>
    <col min="16130" max="16130" width="2.109375" style="65" customWidth="1"/>
    <col min="16131" max="16131" width="11.33203125" style="65" customWidth="1"/>
    <col min="16132" max="16132" width="2.109375" style="65" customWidth="1"/>
    <col min="16133" max="16133" width="10.21875" style="65" customWidth="1"/>
    <col min="16134" max="16134" width="3.21875" style="65" customWidth="1"/>
    <col min="16135" max="16135" width="16.109375" style="65" customWidth="1"/>
    <col min="16136" max="16136" width="13.109375" style="65" customWidth="1"/>
    <col min="16137" max="16137" width="13.21875" style="65" customWidth="1"/>
    <col min="16138" max="16138" width="11.33203125" style="65" customWidth="1"/>
    <col min="16139" max="16139" width="13.21875" style="65" customWidth="1"/>
    <col min="16140" max="16140" width="11.88671875" style="65" customWidth="1"/>
    <col min="16141" max="16141" width="6.6640625" style="65" customWidth="1"/>
    <col min="16142" max="16384" width="8.88671875" style="65"/>
  </cols>
  <sheetData>
    <row r="1" spans="1:13" ht="27" customHeight="1" thickBot="1" x14ac:dyDescent="0.2">
      <c r="L1" s="147" t="s">
        <v>171</v>
      </c>
    </row>
    <row r="2" spans="1:13" ht="26.25" customHeight="1" x14ac:dyDescent="0.15">
      <c r="A2" s="282" t="s">
        <v>1</v>
      </c>
      <c r="B2" s="274"/>
      <c r="C2" s="274"/>
      <c r="D2" s="274"/>
      <c r="E2" s="274"/>
      <c r="F2" s="274"/>
      <c r="G2" s="273" t="s">
        <v>2</v>
      </c>
      <c r="H2" s="273"/>
      <c r="I2" s="273"/>
      <c r="J2" s="273"/>
      <c r="K2" s="273"/>
      <c r="L2" s="273"/>
      <c r="M2" s="275" t="s">
        <v>3</v>
      </c>
    </row>
    <row r="3" spans="1:13" ht="23.25" customHeight="1" thickBot="1" x14ac:dyDescent="0.2">
      <c r="A3" s="250" t="s">
        <v>4</v>
      </c>
      <c r="B3" s="71" t="s">
        <v>5</v>
      </c>
      <c r="C3" s="71" t="s">
        <v>6</v>
      </c>
      <c r="D3" s="110" t="s">
        <v>173</v>
      </c>
      <c r="E3" s="110" t="s">
        <v>162</v>
      </c>
      <c r="F3" s="111" t="s">
        <v>123</v>
      </c>
      <c r="G3" s="71" t="s">
        <v>4</v>
      </c>
      <c r="H3" s="71" t="s">
        <v>5</v>
      </c>
      <c r="I3" s="71" t="s">
        <v>6</v>
      </c>
      <c r="J3" s="110" t="s">
        <v>173</v>
      </c>
      <c r="K3" s="110" t="s">
        <v>162</v>
      </c>
      <c r="L3" s="111" t="s">
        <v>123</v>
      </c>
      <c r="M3" s="276"/>
    </row>
    <row r="4" spans="1:13" ht="29.25" customHeight="1" thickTop="1" thickBot="1" x14ac:dyDescent="0.2">
      <c r="A4" s="283" t="s">
        <v>7</v>
      </c>
      <c r="B4" s="278"/>
      <c r="C4" s="279"/>
      <c r="D4" s="74">
        <f>SUM(D5:D70)</f>
        <v>1294751650</v>
      </c>
      <c r="E4" s="74">
        <f>SUM(E5:E70)</f>
        <v>4235589000</v>
      </c>
      <c r="F4" s="251">
        <f t="shared" ref="F4:F45" si="0">E4-D4</f>
        <v>2940837350</v>
      </c>
      <c r="G4" s="280" t="s">
        <v>8</v>
      </c>
      <c r="H4" s="280"/>
      <c r="I4" s="281"/>
      <c r="J4" s="74">
        <f>SUM(J5:J70)</f>
        <v>1294751650</v>
      </c>
      <c r="K4" s="74">
        <f>SUM(K5:K70)</f>
        <v>4235589000</v>
      </c>
      <c r="L4" s="74">
        <f>SUM(L5:L70)</f>
        <v>2940837350</v>
      </c>
      <c r="M4" s="64"/>
    </row>
    <row r="5" spans="1:13" ht="15.75" customHeight="1" x14ac:dyDescent="0.15">
      <c r="A5" s="249" t="s">
        <v>10</v>
      </c>
      <c r="B5" s="43" t="s">
        <v>10</v>
      </c>
      <c r="C5" s="11" t="s">
        <v>161</v>
      </c>
      <c r="D5" s="11">
        <v>320441980</v>
      </c>
      <c r="E5" s="11">
        <v>1104180000</v>
      </c>
      <c r="F5" s="255">
        <f t="shared" si="0"/>
        <v>783738020</v>
      </c>
      <c r="G5" s="13" t="s">
        <v>13</v>
      </c>
      <c r="H5" s="13" t="s">
        <v>14</v>
      </c>
      <c r="I5" s="11" t="s">
        <v>15</v>
      </c>
      <c r="J5" s="215">
        <v>62915420</v>
      </c>
      <c r="K5" s="234">
        <v>149104000</v>
      </c>
      <c r="L5" s="256">
        <f t="shared" ref="L5:L70" si="1">K5-J5</f>
        <v>86188580</v>
      </c>
      <c r="M5" s="78"/>
    </row>
    <row r="6" spans="1:13" ht="15.75" customHeight="1" x14ac:dyDescent="0.15">
      <c r="A6" s="229"/>
      <c r="B6" s="253"/>
      <c r="C6" s="29" t="s">
        <v>148</v>
      </c>
      <c r="D6" s="29">
        <v>184575140</v>
      </c>
      <c r="E6" s="29">
        <v>573300000</v>
      </c>
      <c r="F6" s="255">
        <f t="shared" si="0"/>
        <v>388724860</v>
      </c>
      <c r="G6" s="13"/>
      <c r="H6" s="13"/>
      <c r="I6" s="32" t="s">
        <v>21</v>
      </c>
      <c r="J6" s="212">
        <v>4120510</v>
      </c>
      <c r="K6" s="235">
        <v>15142000</v>
      </c>
      <c r="L6" s="256">
        <f t="shared" si="1"/>
        <v>11021490</v>
      </c>
      <c r="M6" s="81"/>
    </row>
    <row r="7" spans="1:13" ht="15.75" customHeight="1" x14ac:dyDescent="0.15">
      <c r="A7" s="229"/>
      <c r="B7" s="253"/>
      <c r="C7" s="29" t="s">
        <v>149</v>
      </c>
      <c r="D7" s="29">
        <v>67476250</v>
      </c>
      <c r="E7" s="29">
        <v>0</v>
      </c>
      <c r="F7" s="255">
        <f t="shared" si="0"/>
        <v>-67476250</v>
      </c>
      <c r="G7" s="13"/>
      <c r="H7" s="13"/>
      <c r="I7" s="32" t="s">
        <v>23</v>
      </c>
      <c r="J7" s="212">
        <v>5576273</v>
      </c>
      <c r="K7" s="235">
        <v>13690000</v>
      </c>
      <c r="L7" s="256">
        <f t="shared" si="1"/>
        <v>8113727</v>
      </c>
      <c r="M7" s="81"/>
    </row>
    <row r="8" spans="1:13" ht="15.75" customHeight="1" x14ac:dyDescent="0.15">
      <c r="A8" s="229"/>
      <c r="B8" s="253"/>
      <c r="C8" s="29" t="s">
        <v>150</v>
      </c>
      <c r="D8" s="29">
        <v>41101540</v>
      </c>
      <c r="E8" s="29">
        <v>75600000</v>
      </c>
      <c r="F8" s="255">
        <f t="shared" si="0"/>
        <v>34498460</v>
      </c>
      <c r="G8" s="13"/>
      <c r="H8" s="13"/>
      <c r="I8" s="32" t="s">
        <v>25</v>
      </c>
      <c r="J8" s="212">
        <v>5886510</v>
      </c>
      <c r="K8" s="235">
        <v>15850000</v>
      </c>
      <c r="L8" s="256">
        <f t="shared" si="1"/>
        <v>9963490</v>
      </c>
      <c r="M8" s="81"/>
    </row>
    <row r="9" spans="1:13" ht="15.75" customHeight="1" x14ac:dyDescent="0.15">
      <c r="A9" s="229"/>
      <c r="B9" s="253"/>
      <c r="C9" s="29" t="s">
        <v>151</v>
      </c>
      <c r="D9" s="29">
        <v>100235330</v>
      </c>
      <c r="E9" s="29">
        <v>441000000</v>
      </c>
      <c r="F9" s="255">
        <f t="shared" si="0"/>
        <v>340764670</v>
      </c>
      <c r="G9" s="13"/>
      <c r="H9" s="13"/>
      <c r="I9" s="32" t="s">
        <v>122</v>
      </c>
      <c r="J9" s="212">
        <v>0</v>
      </c>
      <c r="K9" s="235">
        <v>600000</v>
      </c>
      <c r="L9" s="256">
        <f t="shared" si="1"/>
        <v>600000</v>
      </c>
      <c r="M9" s="81"/>
    </row>
    <row r="10" spans="1:13" ht="15.75" customHeight="1" x14ac:dyDescent="0.15">
      <c r="A10" s="229"/>
      <c r="B10" s="253"/>
      <c r="C10" s="29" t="s">
        <v>152</v>
      </c>
      <c r="D10" s="29">
        <v>29465020</v>
      </c>
      <c r="E10" s="29">
        <v>0</v>
      </c>
      <c r="F10" s="255">
        <f t="shared" si="0"/>
        <v>-29465020</v>
      </c>
      <c r="G10" s="13"/>
      <c r="H10" s="13"/>
      <c r="I10" s="32"/>
      <c r="J10" s="212"/>
      <c r="K10" s="235"/>
      <c r="L10" s="256">
        <f t="shared" si="1"/>
        <v>0</v>
      </c>
      <c r="M10" s="81"/>
    </row>
    <row r="11" spans="1:13" ht="15.75" customHeight="1" x14ac:dyDescent="0.15">
      <c r="A11" s="229"/>
      <c r="B11" s="253"/>
      <c r="C11" s="29" t="s">
        <v>153</v>
      </c>
      <c r="D11" s="29">
        <v>29047080</v>
      </c>
      <c r="E11" s="29">
        <v>50400000</v>
      </c>
      <c r="F11" s="255">
        <f t="shared" si="0"/>
        <v>21352920</v>
      </c>
      <c r="G11" s="13"/>
      <c r="H11" s="13"/>
      <c r="I11" s="32"/>
      <c r="J11" s="212"/>
      <c r="K11" s="235"/>
      <c r="L11" s="256">
        <f t="shared" si="1"/>
        <v>0</v>
      </c>
      <c r="M11" s="81"/>
    </row>
    <row r="12" spans="1:13" ht="15.75" customHeight="1" x14ac:dyDescent="0.15">
      <c r="A12" s="229"/>
      <c r="B12" s="253"/>
      <c r="C12" s="29" t="s">
        <v>154</v>
      </c>
      <c r="D12" s="29">
        <v>36749390</v>
      </c>
      <c r="E12" s="29">
        <v>69300000</v>
      </c>
      <c r="F12" s="255">
        <f t="shared" si="0"/>
        <v>32550610</v>
      </c>
      <c r="G12" s="13"/>
      <c r="H12" s="13"/>
      <c r="I12" s="32"/>
      <c r="J12" s="212"/>
      <c r="K12" s="235"/>
      <c r="L12" s="256">
        <f t="shared" si="1"/>
        <v>0</v>
      </c>
      <c r="M12" s="81"/>
    </row>
    <row r="13" spans="1:13" ht="15.95" customHeight="1" x14ac:dyDescent="0.15">
      <c r="A13" s="229"/>
      <c r="B13" s="253"/>
      <c r="C13" s="29" t="s">
        <v>155</v>
      </c>
      <c r="D13" s="29">
        <v>37204300</v>
      </c>
      <c r="E13" s="29">
        <v>56700000</v>
      </c>
      <c r="F13" s="255">
        <f t="shared" si="0"/>
        <v>19495700</v>
      </c>
      <c r="G13" s="13"/>
      <c r="H13" s="13"/>
      <c r="I13" s="32"/>
      <c r="J13" s="212"/>
      <c r="K13" s="235"/>
      <c r="L13" s="256">
        <f t="shared" si="1"/>
        <v>0</v>
      </c>
      <c r="M13" s="81"/>
    </row>
    <row r="14" spans="1:13" ht="15.95" customHeight="1" x14ac:dyDescent="0.15">
      <c r="A14" s="229"/>
      <c r="B14" s="253"/>
      <c r="C14" s="29" t="s">
        <v>156</v>
      </c>
      <c r="D14" s="29">
        <v>104792050</v>
      </c>
      <c r="E14" s="29">
        <v>189000000</v>
      </c>
      <c r="F14" s="255">
        <f t="shared" si="0"/>
        <v>84207950</v>
      </c>
      <c r="G14" s="13"/>
      <c r="H14" s="13"/>
      <c r="I14" s="32"/>
      <c r="J14" s="212"/>
      <c r="K14" s="235"/>
      <c r="L14" s="256">
        <f t="shared" si="1"/>
        <v>0</v>
      </c>
      <c r="M14" s="81"/>
    </row>
    <row r="15" spans="1:13" ht="15.95" customHeight="1" x14ac:dyDescent="0.15">
      <c r="A15" s="229"/>
      <c r="B15" s="253"/>
      <c r="C15" s="29" t="s">
        <v>157</v>
      </c>
      <c r="D15" s="29">
        <v>23713790</v>
      </c>
      <c r="E15" s="29">
        <v>47250000</v>
      </c>
      <c r="F15" s="255">
        <f t="shared" si="0"/>
        <v>23536210</v>
      </c>
      <c r="G15" s="13"/>
      <c r="H15" s="13"/>
      <c r="I15" s="32"/>
      <c r="J15" s="212"/>
      <c r="K15" s="235"/>
      <c r="L15" s="256">
        <f t="shared" si="1"/>
        <v>0</v>
      </c>
      <c r="M15" s="81"/>
    </row>
    <row r="16" spans="1:13" ht="15.95" customHeight="1" x14ac:dyDescent="0.15">
      <c r="A16" s="229"/>
      <c r="B16" s="253"/>
      <c r="C16" s="29" t="s">
        <v>163</v>
      </c>
      <c r="D16" s="29">
        <v>25704000</v>
      </c>
      <c r="E16" s="29">
        <v>472500000</v>
      </c>
      <c r="F16" s="255">
        <f t="shared" si="0"/>
        <v>446796000</v>
      </c>
      <c r="G16" s="13"/>
      <c r="H16" s="13"/>
      <c r="I16" s="32"/>
      <c r="J16" s="212"/>
      <c r="K16" s="235"/>
      <c r="L16" s="256">
        <f t="shared" si="1"/>
        <v>0</v>
      </c>
      <c r="M16" s="81"/>
    </row>
    <row r="17" spans="1:13" ht="15.95" customHeight="1" x14ac:dyDescent="0.15">
      <c r="A17" s="229"/>
      <c r="B17" s="253"/>
      <c r="C17" s="29" t="s">
        <v>169</v>
      </c>
      <c r="D17" s="122">
        <v>0</v>
      </c>
      <c r="E17" s="122">
        <v>107100000</v>
      </c>
      <c r="F17" s="255">
        <f t="shared" si="0"/>
        <v>107100000</v>
      </c>
      <c r="G17" s="13"/>
      <c r="H17" s="13"/>
      <c r="I17" s="32"/>
      <c r="J17" s="212"/>
      <c r="K17" s="235"/>
      <c r="L17" s="256">
        <f t="shared" si="1"/>
        <v>0</v>
      </c>
      <c r="M17" s="81"/>
    </row>
    <row r="18" spans="1:13" ht="15.95" customHeight="1" x14ac:dyDescent="0.15">
      <c r="A18" s="229"/>
      <c r="B18" s="253"/>
      <c r="C18" s="29" t="s">
        <v>159</v>
      </c>
      <c r="D18" s="122">
        <v>10220800</v>
      </c>
      <c r="E18" s="122">
        <v>26700000</v>
      </c>
      <c r="F18" s="255">
        <f t="shared" si="0"/>
        <v>16479200</v>
      </c>
      <c r="G18" s="13"/>
      <c r="H18" s="13"/>
      <c r="I18" s="32"/>
      <c r="J18" s="212"/>
      <c r="K18" s="235"/>
      <c r="L18" s="256">
        <f t="shared" si="1"/>
        <v>0</v>
      </c>
      <c r="M18" s="81"/>
    </row>
    <row r="19" spans="1:13" ht="15.95" customHeight="1" x14ac:dyDescent="0.15">
      <c r="A19" s="229"/>
      <c r="B19" s="253"/>
      <c r="C19" s="29" t="s">
        <v>158</v>
      </c>
      <c r="D19" s="122">
        <v>16824980</v>
      </c>
      <c r="E19" s="122">
        <v>16020000</v>
      </c>
      <c r="F19" s="255">
        <f t="shared" si="0"/>
        <v>-804980</v>
      </c>
      <c r="G19" s="13"/>
      <c r="H19" s="13"/>
      <c r="I19" s="32"/>
      <c r="J19" s="212"/>
      <c r="K19" s="235"/>
      <c r="L19" s="256">
        <f t="shared" si="1"/>
        <v>0</v>
      </c>
      <c r="M19" s="81"/>
    </row>
    <row r="20" spans="1:13" ht="15.95" customHeight="1" x14ac:dyDescent="0.15">
      <c r="A20" s="229"/>
      <c r="B20" s="253"/>
      <c r="C20" s="29" t="s">
        <v>164</v>
      </c>
      <c r="D20" s="122">
        <v>29370000</v>
      </c>
      <c r="E20" s="122">
        <v>42720000</v>
      </c>
      <c r="F20" s="255">
        <f t="shared" si="0"/>
        <v>13350000</v>
      </c>
      <c r="G20" s="13"/>
      <c r="H20" s="13"/>
      <c r="I20" s="32"/>
      <c r="J20" s="212"/>
      <c r="K20" s="235"/>
      <c r="L20" s="256">
        <f t="shared" si="1"/>
        <v>0</v>
      </c>
      <c r="M20" s="81"/>
    </row>
    <row r="21" spans="1:13" ht="15.95" customHeight="1" x14ac:dyDescent="0.15">
      <c r="A21" s="229"/>
      <c r="B21" s="253"/>
      <c r="C21" s="29" t="s">
        <v>165</v>
      </c>
      <c r="D21" s="228">
        <v>0</v>
      </c>
      <c r="E21" s="124">
        <v>29370000</v>
      </c>
      <c r="F21" s="255">
        <f t="shared" si="0"/>
        <v>29370000</v>
      </c>
      <c r="G21" s="13"/>
      <c r="H21" s="13"/>
      <c r="I21" s="32"/>
      <c r="J21" s="212"/>
      <c r="K21" s="235"/>
      <c r="L21" s="256">
        <f t="shared" si="1"/>
        <v>0</v>
      </c>
      <c r="M21" s="81"/>
    </row>
    <row r="22" spans="1:13" ht="15.95" customHeight="1" x14ac:dyDescent="0.15">
      <c r="A22" s="229"/>
      <c r="B22" s="253"/>
      <c r="C22" s="29" t="s">
        <v>166</v>
      </c>
      <c r="D22" s="228">
        <v>0</v>
      </c>
      <c r="E22" s="124">
        <v>80100000</v>
      </c>
      <c r="F22" s="255">
        <f t="shared" si="0"/>
        <v>80100000</v>
      </c>
      <c r="G22" s="13"/>
      <c r="H22" s="13"/>
      <c r="I22" s="32"/>
      <c r="J22" s="212"/>
      <c r="K22" s="235"/>
      <c r="L22" s="256">
        <f t="shared" si="1"/>
        <v>0</v>
      </c>
      <c r="M22" s="81"/>
    </row>
    <row r="23" spans="1:13" ht="15.95" customHeight="1" x14ac:dyDescent="0.15">
      <c r="A23" s="229"/>
      <c r="B23" s="253"/>
      <c r="C23" s="29" t="s">
        <v>167</v>
      </c>
      <c r="D23" s="228">
        <v>0</v>
      </c>
      <c r="E23" s="124">
        <v>347100000</v>
      </c>
      <c r="F23" s="255">
        <f t="shared" si="0"/>
        <v>347100000</v>
      </c>
      <c r="G23" s="13"/>
      <c r="H23" s="13"/>
      <c r="I23" s="32"/>
      <c r="J23" s="212"/>
      <c r="K23" s="235"/>
      <c r="L23" s="256">
        <f t="shared" si="1"/>
        <v>0</v>
      </c>
      <c r="M23" s="81"/>
    </row>
    <row r="24" spans="1:13" ht="15.95" customHeight="1" x14ac:dyDescent="0.15">
      <c r="A24" s="229"/>
      <c r="B24" s="253"/>
      <c r="C24" s="29" t="s">
        <v>168</v>
      </c>
      <c r="D24" s="228">
        <v>0</v>
      </c>
      <c r="E24" s="124">
        <v>80100000</v>
      </c>
      <c r="F24" s="255">
        <f t="shared" si="0"/>
        <v>80100000</v>
      </c>
      <c r="G24" s="13"/>
      <c r="H24" s="13"/>
      <c r="I24" s="32"/>
      <c r="J24" s="212"/>
      <c r="K24" s="235"/>
      <c r="L24" s="256">
        <f t="shared" si="1"/>
        <v>0</v>
      </c>
      <c r="M24" s="81"/>
    </row>
    <row r="25" spans="1:13" ht="15.95" customHeight="1" x14ac:dyDescent="0.15">
      <c r="A25" s="229"/>
      <c r="B25" s="253"/>
      <c r="C25" s="29" t="s">
        <v>160</v>
      </c>
      <c r="D25" s="121">
        <v>37830000</v>
      </c>
      <c r="E25" s="121">
        <v>177149000</v>
      </c>
      <c r="F25" s="254">
        <f t="shared" si="0"/>
        <v>139319000</v>
      </c>
      <c r="G25" s="13"/>
      <c r="H25" s="13"/>
      <c r="I25" s="32"/>
      <c r="J25" s="212"/>
      <c r="K25" s="235"/>
      <c r="L25" s="256">
        <f t="shared" si="1"/>
        <v>0</v>
      </c>
      <c r="M25" s="81"/>
    </row>
    <row r="26" spans="1:13" ht="15.95" customHeight="1" x14ac:dyDescent="0.15">
      <c r="A26" s="230" t="s">
        <v>27</v>
      </c>
      <c r="B26" s="34" t="s">
        <v>27</v>
      </c>
      <c r="C26" s="59" t="s">
        <v>27</v>
      </c>
      <c r="D26" s="204">
        <f>SUM('18년결산'!G15)</f>
        <v>0</v>
      </c>
      <c r="E26" s="11">
        <v>0</v>
      </c>
      <c r="F26" s="131">
        <f t="shared" si="0"/>
        <v>0</v>
      </c>
      <c r="G26" s="13"/>
      <c r="H26" s="13"/>
      <c r="I26" s="32"/>
      <c r="J26" s="218"/>
      <c r="K26" s="235"/>
      <c r="L26" s="256">
        <f t="shared" si="1"/>
        <v>0</v>
      </c>
      <c r="M26" s="81"/>
    </row>
    <row r="27" spans="1:13" ht="15.95" customHeight="1" x14ac:dyDescent="0.15">
      <c r="A27" s="231"/>
      <c r="B27" s="253"/>
      <c r="C27" s="58"/>
      <c r="D27" s="205">
        <f>SUM('18년결산'!G16)</f>
        <v>0</v>
      </c>
      <c r="E27" s="32">
        <v>0</v>
      </c>
      <c r="F27" s="127">
        <f t="shared" si="0"/>
        <v>0</v>
      </c>
      <c r="G27" s="13"/>
      <c r="H27" s="19"/>
      <c r="I27" s="48"/>
      <c r="J27" s="219"/>
      <c r="K27" s="236"/>
      <c r="L27" s="260">
        <f t="shared" si="1"/>
        <v>0</v>
      </c>
      <c r="M27" s="82"/>
    </row>
    <row r="28" spans="1:13" ht="15.95" customHeight="1" x14ac:dyDescent="0.15">
      <c r="A28" s="230" t="s">
        <v>31</v>
      </c>
      <c r="B28" s="34" t="s">
        <v>33</v>
      </c>
      <c r="C28" s="33" t="s">
        <v>35</v>
      </c>
      <c r="D28" s="204">
        <v>100000000</v>
      </c>
      <c r="E28" s="33">
        <v>125000000</v>
      </c>
      <c r="F28" s="132">
        <f t="shared" si="0"/>
        <v>25000000</v>
      </c>
      <c r="G28" s="13"/>
      <c r="H28" s="13" t="s">
        <v>37</v>
      </c>
      <c r="I28" s="11" t="s">
        <v>39</v>
      </c>
      <c r="J28" s="220">
        <v>750500</v>
      </c>
      <c r="K28" s="234">
        <v>2000000</v>
      </c>
      <c r="L28" s="262">
        <f t="shared" si="1"/>
        <v>1249500</v>
      </c>
      <c r="M28" s="78"/>
    </row>
    <row r="29" spans="1:13" ht="15.95" customHeight="1" x14ac:dyDescent="0.15">
      <c r="A29" s="229"/>
      <c r="B29" s="253"/>
      <c r="C29" s="29" t="s">
        <v>40</v>
      </c>
      <c r="D29" s="206">
        <v>30000000</v>
      </c>
      <c r="E29" s="29">
        <v>37500000</v>
      </c>
      <c r="F29" s="129">
        <f t="shared" si="0"/>
        <v>7500000</v>
      </c>
      <c r="G29" s="13"/>
      <c r="H29" s="13"/>
      <c r="I29" s="32" t="s">
        <v>45</v>
      </c>
      <c r="J29" s="218">
        <v>0</v>
      </c>
      <c r="K29" s="235">
        <v>500000</v>
      </c>
      <c r="L29" s="256">
        <f t="shared" si="1"/>
        <v>500000</v>
      </c>
      <c r="M29" s="81"/>
    </row>
    <row r="30" spans="1:13" ht="15.95" customHeight="1" x14ac:dyDescent="0.15">
      <c r="A30" s="229"/>
      <c r="B30" s="253"/>
      <c r="C30" s="29" t="s">
        <v>43</v>
      </c>
      <c r="D30" s="206">
        <v>70000000</v>
      </c>
      <c r="E30" s="29">
        <v>87500000</v>
      </c>
      <c r="F30" s="129">
        <f t="shared" si="0"/>
        <v>17500000</v>
      </c>
      <c r="G30" s="13"/>
      <c r="H30" s="13"/>
      <c r="I30" s="32"/>
      <c r="J30" s="218"/>
      <c r="K30" s="237"/>
      <c r="L30" s="256">
        <f t="shared" si="1"/>
        <v>0</v>
      </c>
      <c r="M30" s="81"/>
    </row>
    <row r="31" spans="1:13" ht="15.95" customHeight="1" x14ac:dyDescent="0.15">
      <c r="A31" s="231"/>
      <c r="B31" s="253"/>
      <c r="C31" s="11" t="s">
        <v>46</v>
      </c>
      <c r="D31" s="207">
        <f>SUM('18년결산'!G20)</f>
        <v>0</v>
      </c>
      <c r="E31" s="11">
        <v>0</v>
      </c>
      <c r="F31" s="127">
        <f t="shared" si="0"/>
        <v>0</v>
      </c>
      <c r="G31" s="13"/>
      <c r="H31" s="13"/>
      <c r="I31" s="122"/>
      <c r="J31" s="227"/>
      <c r="K31" s="238"/>
      <c r="L31" s="256">
        <f t="shared" si="1"/>
        <v>0</v>
      </c>
      <c r="M31" s="81"/>
    </row>
    <row r="32" spans="1:13" ht="15.75" customHeight="1" x14ac:dyDescent="0.15">
      <c r="A32" s="230" t="s">
        <v>48</v>
      </c>
      <c r="B32" s="34" t="s">
        <v>50</v>
      </c>
      <c r="C32" s="22" t="s">
        <v>52</v>
      </c>
      <c r="D32" s="204">
        <f>SUM('18년결산'!H21)</f>
        <v>0</v>
      </c>
      <c r="E32" s="22">
        <v>0</v>
      </c>
      <c r="F32" s="132">
        <f t="shared" si="0"/>
        <v>0</v>
      </c>
      <c r="G32" s="13"/>
      <c r="H32" s="19"/>
      <c r="I32" s="21" t="s">
        <v>53</v>
      </c>
      <c r="J32" s="222"/>
      <c r="K32" s="239"/>
      <c r="L32" s="265">
        <f t="shared" si="1"/>
        <v>0</v>
      </c>
      <c r="M32" s="85"/>
    </row>
    <row r="33" spans="1:13" ht="15" customHeight="1" x14ac:dyDescent="0.15">
      <c r="A33" s="229"/>
      <c r="B33" s="253"/>
      <c r="C33" s="118" t="s">
        <v>54</v>
      </c>
      <c r="D33" s="208">
        <f>SUM('18년결산'!H22)</f>
        <v>0</v>
      </c>
      <c r="E33" s="118">
        <v>0</v>
      </c>
      <c r="F33" s="129">
        <f t="shared" si="0"/>
        <v>0</v>
      </c>
      <c r="G33" s="13"/>
      <c r="H33" s="13" t="s">
        <v>56</v>
      </c>
      <c r="I33" s="11" t="s">
        <v>58</v>
      </c>
      <c r="J33" s="213">
        <v>600000</v>
      </c>
      <c r="K33" s="240">
        <v>1000000</v>
      </c>
      <c r="L33" s="256">
        <f t="shared" si="1"/>
        <v>400000</v>
      </c>
      <c r="M33" s="78"/>
    </row>
    <row r="34" spans="1:13" ht="15.75" customHeight="1" x14ac:dyDescent="0.15">
      <c r="A34" s="232"/>
      <c r="B34" s="52"/>
      <c r="C34" s="32"/>
      <c r="D34" s="209"/>
      <c r="E34" s="124"/>
      <c r="F34" s="129">
        <f t="shared" si="0"/>
        <v>0</v>
      </c>
      <c r="G34" s="13"/>
      <c r="H34" s="13"/>
      <c r="I34" s="32" t="s">
        <v>60</v>
      </c>
      <c r="J34" s="214">
        <v>780000</v>
      </c>
      <c r="K34" s="241">
        <v>7756000</v>
      </c>
      <c r="L34" s="256">
        <f t="shared" si="1"/>
        <v>6976000</v>
      </c>
      <c r="M34" s="81"/>
    </row>
    <row r="35" spans="1:13" ht="15" customHeight="1" x14ac:dyDescent="0.15">
      <c r="A35" s="231"/>
      <c r="B35" s="49"/>
      <c r="C35" s="88"/>
      <c r="D35" s="210">
        <v>0</v>
      </c>
      <c r="E35" s="89"/>
      <c r="F35" s="127">
        <f t="shared" si="0"/>
        <v>0</v>
      </c>
      <c r="G35" s="13"/>
      <c r="H35" s="13"/>
      <c r="I35" s="32" t="s">
        <v>62</v>
      </c>
      <c r="J35" s="214">
        <v>2400000</v>
      </c>
      <c r="K35" s="241">
        <v>14100000</v>
      </c>
      <c r="L35" s="256">
        <f t="shared" si="1"/>
        <v>11700000</v>
      </c>
      <c r="M35" s="81"/>
    </row>
    <row r="36" spans="1:13" ht="15.95" customHeight="1" x14ac:dyDescent="0.15">
      <c r="A36" s="230" t="s">
        <v>64</v>
      </c>
      <c r="B36" s="34" t="s">
        <v>64</v>
      </c>
      <c r="C36" s="33" t="s">
        <v>67</v>
      </c>
      <c r="D36" s="204">
        <f>SUM('18년결산'!H25)</f>
        <v>0</v>
      </c>
      <c r="E36" s="33">
        <v>0</v>
      </c>
      <c r="F36" s="131">
        <f t="shared" si="0"/>
        <v>0</v>
      </c>
      <c r="G36" s="13"/>
      <c r="H36" s="13"/>
      <c r="I36" s="32" t="s">
        <v>69</v>
      </c>
      <c r="J36" s="214">
        <v>3250000</v>
      </c>
      <c r="K36" s="241">
        <v>6024000</v>
      </c>
      <c r="L36" s="256">
        <f t="shared" si="1"/>
        <v>2774000</v>
      </c>
      <c r="M36" s="81"/>
    </row>
    <row r="37" spans="1:13" ht="15.95" customHeight="1" x14ac:dyDescent="0.15">
      <c r="A37" s="231"/>
      <c r="B37" s="253"/>
      <c r="C37" s="32" t="s">
        <v>71</v>
      </c>
      <c r="D37" s="205">
        <f>SUM('18년결산'!H26)</f>
        <v>0</v>
      </c>
      <c r="E37" s="32">
        <v>0</v>
      </c>
      <c r="F37" s="127">
        <f t="shared" si="0"/>
        <v>0</v>
      </c>
      <c r="G37" s="13"/>
      <c r="H37" s="13"/>
      <c r="I37" s="32" t="s">
        <v>73</v>
      </c>
      <c r="J37" s="214">
        <v>1000000</v>
      </c>
      <c r="K37" s="241">
        <v>6740000</v>
      </c>
      <c r="L37" s="256">
        <f t="shared" si="1"/>
        <v>5740000</v>
      </c>
      <c r="M37" s="81"/>
    </row>
    <row r="38" spans="1:13" ht="15.95" customHeight="1" x14ac:dyDescent="0.15">
      <c r="A38" s="230" t="s">
        <v>75</v>
      </c>
      <c r="B38" s="34" t="s">
        <v>75</v>
      </c>
      <c r="C38" s="33" t="s">
        <v>78</v>
      </c>
      <c r="D38" s="204">
        <f>SUM('18년결산'!H27)</f>
        <v>0</v>
      </c>
      <c r="E38" s="33">
        <v>0</v>
      </c>
      <c r="F38" s="131">
        <f t="shared" si="0"/>
        <v>0</v>
      </c>
      <c r="G38" s="13"/>
      <c r="H38" s="13"/>
      <c r="I38" s="122" t="s">
        <v>82</v>
      </c>
      <c r="J38" s="214">
        <v>15571017</v>
      </c>
      <c r="K38" s="241">
        <v>9494000</v>
      </c>
      <c r="L38" s="256">
        <f t="shared" si="1"/>
        <v>-6077017</v>
      </c>
      <c r="M38" s="81"/>
    </row>
    <row r="39" spans="1:13" ht="15.95" customHeight="1" x14ac:dyDescent="0.15">
      <c r="A39" s="231"/>
      <c r="B39" s="253"/>
      <c r="C39" s="32"/>
      <c r="D39" s="205">
        <v>0</v>
      </c>
      <c r="E39" s="121">
        <v>0</v>
      </c>
      <c r="F39" s="127">
        <f t="shared" si="0"/>
        <v>0</v>
      </c>
      <c r="G39" s="13"/>
      <c r="H39" s="13"/>
      <c r="I39" s="11"/>
      <c r="J39" s="215">
        <f>SUM('18년결산'!R28)</f>
        <v>0</v>
      </c>
      <c r="K39" s="235">
        <v>0</v>
      </c>
      <c r="L39" s="260">
        <f t="shared" si="1"/>
        <v>0</v>
      </c>
      <c r="M39" s="81"/>
    </row>
    <row r="40" spans="1:13" ht="15.95" customHeight="1" x14ac:dyDescent="0.15">
      <c r="A40" s="230" t="s">
        <v>0</v>
      </c>
      <c r="B40" s="34" t="s">
        <v>0</v>
      </c>
      <c r="C40" s="33" t="s">
        <v>86</v>
      </c>
      <c r="D40" s="204">
        <f>SUM('18년결산'!H29)</f>
        <v>0</v>
      </c>
      <c r="E40" s="33">
        <v>0</v>
      </c>
      <c r="F40" s="257">
        <f t="shared" si="0"/>
        <v>0</v>
      </c>
      <c r="G40" s="261" t="s">
        <v>87</v>
      </c>
      <c r="H40" s="24" t="s">
        <v>88</v>
      </c>
      <c r="I40" s="47" t="s">
        <v>89</v>
      </c>
      <c r="J40" s="223">
        <v>11868550</v>
      </c>
      <c r="K40" s="242">
        <v>5000000</v>
      </c>
      <c r="L40" s="262">
        <f t="shared" si="1"/>
        <v>-6868550</v>
      </c>
      <c r="M40" s="134"/>
    </row>
    <row r="41" spans="1:13" ht="15.95" customHeight="1" x14ac:dyDescent="0.15">
      <c r="A41" s="230"/>
      <c r="B41" s="43"/>
      <c r="C41" s="29" t="s">
        <v>91</v>
      </c>
      <c r="D41" s="206">
        <f>SUM('18년결산'!H30)</f>
        <v>0</v>
      </c>
      <c r="E41" s="122">
        <v>0</v>
      </c>
      <c r="F41" s="258">
        <f t="shared" si="0"/>
        <v>0</v>
      </c>
      <c r="G41" s="263"/>
      <c r="H41" s="13"/>
      <c r="I41" s="42" t="s">
        <v>93</v>
      </c>
      <c r="J41" s="218">
        <v>55281220</v>
      </c>
      <c r="K41" s="243">
        <v>3000000</v>
      </c>
      <c r="L41" s="256">
        <f t="shared" si="1"/>
        <v>-52281220</v>
      </c>
      <c r="M41" s="95"/>
    </row>
    <row r="42" spans="1:13" ht="15.95" customHeight="1" x14ac:dyDescent="0.15">
      <c r="A42" s="231"/>
      <c r="B42" s="119"/>
      <c r="C42" s="91"/>
      <c r="D42" s="211">
        <v>0</v>
      </c>
      <c r="E42" s="92">
        <v>0</v>
      </c>
      <c r="F42" s="259">
        <f t="shared" si="0"/>
        <v>0</v>
      </c>
      <c r="G42" s="264"/>
      <c r="H42" s="19"/>
      <c r="I42" s="38"/>
      <c r="J42" s="224">
        <f>SUM('18년결산'!R31)</f>
        <v>0</v>
      </c>
      <c r="K42" s="244">
        <v>0</v>
      </c>
      <c r="L42" s="265">
        <f t="shared" si="1"/>
        <v>0</v>
      </c>
      <c r="M42" s="82"/>
    </row>
    <row r="43" spans="1:13" ht="15.95" customHeight="1" x14ac:dyDescent="0.15">
      <c r="A43" s="229" t="s">
        <v>101</v>
      </c>
      <c r="B43" s="253" t="s">
        <v>101</v>
      </c>
      <c r="C43" s="33" t="s">
        <v>99</v>
      </c>
      <c r="D43" s="204">
        <f>SUM('18년결산'!H32)</f>
        <v>0</v>
      </c>
      <c r="E43" s="125">
        <v>0</v>
      </c>
      <c r="F43" s="132">
        <f t="shared" si="0"/>
        <v>0</v>
      </c>
      <c r="G43" s="13" t="s">
        <v>100</v>
      </c>
      <c r="H43" s="13" t="s">
        <v>100</v>
      </c>
      <c r="I43" s="11" t="s">
        <v>161</v>
      </c>
      <c r="J43" s="11">
        <v>320441980</v>
      </c>
      <c r="K43" s="11">
        <v>1104180000</v>
      </c>
      <c r="L43" s="256">
        <f t="shared" si="1"/>
        <v>783738020</v>
      </c>
      <c r="M43" s="78"/>
    </row>
    <row r="44" spans="1:13" ht="15.95" customHeight="1" x14ac:dyDescent="0.15">
      <c r="A44" s="229"/>
      <c r="B44" s="253"/>
      <c r="C44" s="32" t="s">
        <v>103</v>
      </c>
      <c r="D44" s="206">
        <f>SUM('18년결산'!H33)</f>
        <v>0</v>
      </c>
      <c r="E44" s="124">
        <v>0</v>
      </c>
      <c r="F44" s="129">
        <f t="shared" si="0"/>
        <v>0</v>
      </c>
      <c r="G44" s="13"/>
      <c r="H44" s="13"/>
      <c r="I44" s="29" t="s">
        <v>148</v>
      </c>
      <c r="J44" s="29">
        <v>184575140</v>
      </c>
      <c r="K44" s="29">
        <v>573300000</v>
      </c>
      <c r="L44" s="256">
        <f t="shared" si="1"/>
        <v>388724860</v>
      </c>
      <c r="M44" s="95"/>
    </row>
    <row r="45" spans="1:13" ht="15.95" customHeight="1" x14ac:dyDescent="0.15">
      <c r="A45" s="229"/>
      <c r="B45" s="253"/>
      <c r="C45" s="29" t="s">
        <v>105</v>
      </c>
      <c r="D45" s="206">
        <f>SUM('18년결산'!H34)</f>
        <v>0</v>
      </c>
      <c r="E45" s="122">
        <v>0</v>
      </c>
      <c r="F45" s="129">
        <f t="shared" si="0"/>
        <v>0</v>
      </c>
      <c r="G45" s="13"/>
      <c r="H45" s="13"/>
      <c r="I45" s="29" t="s">
        <v>149</v>
      </c>
      <c r="J45" s="29">
        <v>67476250</v>
      </c>
      <c r="K45" s="29">
        <v>0</v>
      </c>
      <c r="L45" s="256">
        <f t="shared" si="1"/>
        <v>-67476250</v>
      </c>
      <c r="M45" s="81"/>
    </row>
    <row r="46" spans="1:13" ht="15.95" customHeight="1" x14ac:dyDescent="0.15">
      <c r="A46" s="229"/>
      <c r="B46" s="253"/>
      <c r="C46" s="11"/>
      <c r="D46" s="11"/>
      <c r="E46" s="11"/>
      <c r="F46" s="130"/>
      <c r="G46" s="13"/>
      <c r="H46" s="13"/>
      <c r="I46" s="29" t="s">
        <v>150</v>
      </c>
      <c r="J46" s="29">
        <v>41101540</v>
      </c>
      <c r="K46" s="29">
        <v>75600000</v>
      </c>
      <c r="L46" s="256">
        <f t="shared" si="1"/>
        <v>34498460</v>
      </c>
      <c r="M46" s="81"/>
    </row>
    <row r="47" spans="1:13" ht="15.95" customHeight="1" x14ac:dyDescent="0.15">
      <c r="A47" s="229"/>
      <c r="B47" s="253"/>
      <c r="C47" s="11"/>
      <c r="D47" s="11"/>
      <c r="E47" s="11"/>
      <c r="F47" s="130"/>
      <c r="G47" s="13"/>
      <c r="H47" s="13"/>
      <c r="I47" s="29" t="s">
        <v>151</v>
      </c>
      <c r="J47" s="29">
        <v>100235330</v>
      </c>
      <c r="K47" s="29">
        <v>441000000</v>
      </c>
      <c r="L47" s="256">
        <f t="shared" si="1"/>
        <v>340764670</v>
      </c>
      <c r="M47" s="81"/>
    </row>
    <row r="48" spans="1:13" ht="15.95" customHeight="1" x14ac:dyDescent="0.15">
      <c r="A48" s="229"/>
      <c r="B48" s="253"/>
      <c r="C48" s="11"/>
      <c r="D48" s="123"/>
      <c r="E48" s="123"/>
      <c r="F48" s="130"/>
      <c r="G48" s="13"/>
      <c r="H48" s="13"/>
      <c r="I48" s="29" t="s">
        <v>152</v>
      </c>
      <c r="J48" s="29">
        <v>29465020</v>
      </c>
      <c r="K48" s="29">
        <v>0</v>
      </c>
      <c r="L48" s="256">
        <f t="shared" si="1"/>
        <v>-29465020</v>
      </c>
      <c r="M48" s="81"/>
    </row>
    <row r="49" spans="1:13" ht="15.95" customHeight="1" x14ac:dyDescent="0.15">
      <c r="A49" s="229"/>
      <c r="B49" s="253"/>
      <c r="C49" s="11"/>
      <c r="D49" s="11"/>
      <c r="E49" s="11"/>
      <c r="F49" s="130"/>
      <c r="G49" s="13"/>
      <c r="H49" s="13"/>
      <c r="I49" s="29" t="s">
        <v>153</v>
      </c>
      <c r="J49" s="29">
        <v>29047080</v>
      </c>
      <c r="K49" s="29">
        <v>50400000</v>
      </c>
      <c r="L49" s="256">
        <f t="shared" si="1"/>
        <v>21352920</v>
      </c>
      <c r="M49" s="81"/>
    </row>
    <row r="50" spans="1:13" ht="15.95" customHeight="1" x14ac:dyDescent="0.15">
      <c r="A50" s="229"/>
      <c r="B50" s="253"/>
      <c r="C50" s="11"/>
      <c r="D50" s="11"/>
      <c r="E50" s="11"/>
      <c r="F50" s="130"/>
      <c r="G50" s="13"/>
      <c r="H50" s="13"/>
      <c r="I50" s="29" t="s">
        <v>154</v>
      </c>
      <c r="J50" s="29">
        <v>36749390</v>
      </c>
      <c r="K50" s="29">
        <v>69300000</v>
      </c>
      <c r="L50" s="256">
        <f t="shared" si="1"/>
        <v>32550610</v>
      </c>
      <c r="M50" s="81"/>
    </row>
    <row r="51" spans="1:13" ht="15.95" customHeight="1" x14ac:dyDescent="0.15">
      <c r="A51" s="229"/>
      <c r="B51" s="253"/>
      <c r="C51" s="11"/>
      <c r="D51" s="11"/>
      <c r="E51" s="11"/>
      <c r="F51" s="130"/>
      <c r="G51" s="13"/>
      <c r="H51" s="13"/>
      <c r="I51" s="29" t="s">
        <v>155</v>
      </c>
      <c r="J51" s="29">
        <v>37204300</v>
      </c>
      <c r="K51" s="29">
        <v>56700000</v>
      </c>
      <c r="L51" s="256">
        <f t="shared" si="1"/>
        <v>19495700</v>
      </c>
      <c r="M51" s="81"/>
    </row>
    <row r="52" spans="1:13" ht="15.95" customHeight="1" x14ac:dyDescent="0.15">
      <c r="A52" s="229"/>
      <c r="B52" s="253"/>
      <c r="C52" s="11"/>
      <c r="D52" s="11"/>
      <c r="E52" s="11"/>
      <c r="F52" s="130"/>
      <c r="G52" s="13"/>
      <c r="H52" s="13"/>
      <c r="I52" s="29" t="s">
        <v>156</v>
      </c>
      <c r="J52" s="29">
        <v>104792050</v>
      </c>
      <c r="K52" s="29">
        <v>189000000</v>
      </c>
      <c r="L52" s="256">
        <f t="shared" si="1"/>
        <v>84207950</v>
      </c>
      <c r="M52" s="81"/>
    </row>
    <row r="53" spans="1:13" ht="15.95" customHeight="1" x14ac:dyDescent="0.15">
      <c r="A53" s="229"/>
      <c r="B53" s="253"/>
      <c r="C53" s="11"/>
      <c r="D53" s="11"/>
      <c r="E53" s="11"/>
      <c r="F53" s="130"/>
      <c r="G53" s="13"/>
      <c r="H53" s="13"/>
      <c r="I53" s="29" t="s">
        <v>157</v>
      </c>
      <c r="J53" s="29">
        <v>23713790</v>
      </c>
      <c r="K53" s="29">
        <v>47250000</v>
      </c>
      <c r="L53" s="256">
        <f t="shared" si="1"/>
        <v>23536210</v>
      </c>
      <c r="M53" s="81"/>
    </row>
    <row r="54" spans="1:13" ht="15.95" customHeight="1" x14ac:dyDescent="0.15">
      <c r="A54" s="229"/>
      <c r="B54" s="253"/>
      <c r="C54" s="11"/>
      <c r="D54" s="11"/>
      <c r="E54" s="11"/>
      <c r="F54" s="130"/>
      <c r="G54" s="13"/>
      <c r="H54" s="13"/>
      <c r="I54" s="29" t="s">
        <v>163</v>
      </c>
      <c r="J54" s="29">
        <v>25704000</v>
      </c>
      <c r="K54" s="29">
        <v>472500000</v>
      </c>
      <c r="L54" s="256">
        <f t="shared" si="1"/>
        <v>446796000</v>
      </c>
      <c r="M54" s="81"/>
    </row>
    <row r="55" spans="1:13" ht="15.95" customHeight="1" x14ac:dyDescent="0.15">
      <c r="A55" s="229"/>
      <c r="B55" s="253"/>
      <c r="C55" s="11"/>
      <c r="D55" s="11"/>
      <c r="E55" s="11"/>
      <c r="F55" s="130"/>
      <c r="G55" s="13"/>
      <c r="H55" s="13"/>
      <c r="I55" s="29" t="s">
        <v>169</v>
      </c>
      <c r="J55" s="122">
        <v>0</v>
      </c>
      <c r="K55" s="122">
        <v>107100000</v>
      </c>
      <c r="L55" s="256">
        <f t="shared" si="1"/>
        <v>107100000</v>
      </c>
      <c r="M55" s="81"/>
    </row>
    <row r="56" spans="1:13" ht="15.95" customHeight="1" x14ac:dyDescent="0.15">
      <c r="A56" s="229"/>
      <c r="B56" s="253"/>
      <c r="C56" s="11"/>
      <c r="D56" s="11"/>
      <c r="E56" s="11"/>
      <c r="F56" s="130"/>
      <c r="G56" s="13"/>
      <c r="H56" s="13"/>
      <c r="I56" s="29" t="s">
        <v>159</v>
      </c>
      <c r="J56" s="122">
        <v>10220800</v>
      </c>
      <c r="K56" s="122">
        <v>26700000</v>
      </c>
      <c r="L56" s="256">
        <f t="shared" si="1"/>
        <v>16479200</v>
      </c>
      <c r="M56" s="81"/>
    </row>
    <row r="57" spans="1:13" ht="15.95" customHeight="1" x14ac:dyDescent="0.15">
      <c r="A57" s="229"/>
      <c r="B57" s="253"/>
      <c r="C57" s="11"/>
      <c r="D57" s="11"/>
      <c r="E57" s="11"/>
      <c r="F57" s="130"/>
      <c r="G57" s="13"/>
      <c r="H57" s="13"/>
      <c r="I57" s="29" t="s">
        <v>158</v>
      </c>
      <c r="J57" s="122">
        <v>16824980</v>
      </c>
      <c r="K57" s="122">
        <v>16020000</v>
      </c>
      <c r="L57" s="256">
        <f t="shared" si="1"/>
        <v>-804980</v>
      </c>
      <c r="M57" s="81"/>
    </row>
    <row r="58" spans="1:13" ht="15.95" customHeight="1" x14ac:dyDescent="0.15">
      <c r="A58" s="229"/>
      <c r="B58" s="253"/>
      <c r="C58" s="11"/>
      <c r="D58" s="11"/>
      <c r="E58" s="11"/>
      <c r="F58" s="130"/>
      <c r="G58" s="13"/>
      <c r="H58" s="13"/>
      <c r="I58" s="29" t="s">
        <v>164</v>
      </c>
      <c r="J58" s="122">
        <v>29370000</v>
      </c>
      <c r="K58" s="122">
        <v>42720000</v>
      </c>
      <c r="L58" s="256">
        <f t="shared" si="1"/>
        <v>13350000</v>
      </c>
      <c r="M58" s="81"/>
    </row>
    <row r="59" spans="1:13" ht="15.95" customHeight="1" x14ac:dyDescent="0.15">
      <c r="A59" s="229"/>
      <c r="B59" s="253"/>
      <c r="C59" s="11"/>
      <c r="D59" s="11"/>
      <c r="E59" s="11"/>
      <c r="F59" s="130"/>
      <c r="G59" s="13"/>
      <c r="H59" s="13"/>
      <c r="I59" s="29" t="s">
        <v>165</v>
      </c>
      <c r="J59" s="228">
        <v>0</v>
      </c>
      <c r="K59" s="124">
        <v>29370000</v>
      </c>
      <c r="L59" s="256">
        <f t="shared" si="1"/>
        <v>29370000</v>
      </c>
      <c r="M59" s="81"/>
    </row>
    <row r="60" spans="1:13" ht="15.95" customHeight="1" x14ac:dyDescent="0.15">
      <c r="A60" s="229"/>
      <c r="B60" s="253"/>
      <c r="C60" s="11"/>
      <c r="D60" s="11"/>
      <c r="E60" s="11"/>
      <c r="F60" s="130"/>
      <c r="G60" s="13"/>
      <c r="H60" s="13"/>
      <c r="I60" s="29" t="s">
        <v>166</v>
      </c>
      <c r="J60" s="228">
        <v>0</v>
      </c>
      <c r="K60" s="124">
        <v>80100000</v>
      </c>
      <c r="L60" s="256">
        <f t="shared" si="1"/>
        <v>80100000</v>
      </c>
      <c r="M60" s="81"/>
    </row>
    <row r="61" spans="1:13" ht="15.95" customHeight="1" x14ac:dyDescent="0.15">
      <c r="A61" s="229"/>
      <c r="B61" s="253"/>
      <c r="C61" s="11"/>
      <c r="D61" s="11"/>
      <c r="E61" s="11"/>
      <c r="F61" s="130"/>
      <c r="G61" s="13"/>
      <c r="H61" s="13"/>
      <c r="I61" s="29" t="s">
        <v>167</v>
      </c>
      <c r="J61" s="228">
        <v>0</v>
      </c>
      <c r="K61" s="124">
        <v>347100000</v>
      </c>
      <c r="L61" s="256">
        <f t="shared" si="1"/>
        <v>347100000</v>
      </c>
      <c r="M61" s="81"/>
    </row>
    <row r="62" spans="1:13" ht="15.95" customHeight="1" x14ac:dyDescent="0.15">
      <c r="A62" s="229"/>
      <c r="B62" s="253"/>
      <c r="C62" s="11"/>
      <c r="D62" s="11"/>
      <c r="E62" s="11"/>
      <c r="F62" s="130"/>
      <c r="G62" s="13"/>
      <c r="H62" s="13"/>
      <c r="I62" s="29" t="s">
        <v>168</v>
      </c>
      <c r="J62" s="228">
        <v>0</v>
      </c>
      <c r="K62" s="124">
        <v>80100000</v>
      </c>
      <c r="L62" s="256">
        <f t="shared" si="1"/>
        <v>80100000</v>
      </c>
      <c r="M62" s="81"/>
    </row>
    <row r="63" spans="1:13" ht="15.95" customHeight="1" x14ac:dyDescent="0.15">
      <c r="A63" s="229"/>
      <c r="B63" s="253"/>
      <c r="C63" s="11"/>
      <c r="D63" s="11"/>
      <c r="E63" s="11"/>
      <c r="F63" s="130"/>
      <c r="G63" s="13"/>
      <c r="H63" s="13"/>
      <c r="I63" s="29" t="s">
        <v>160</v>
      </c>
      <c r="J63" s="121">
        <v>37830000</v>
      </c>
      <c r="K63" s="121">
        <v>177149000</v>
      </c>
      <c r="L63" s="256">
        <f t="shared" si="1"/>
        <v>139319000</v>
      </c>
      <c r="M63" s="81"/>
    </row>
    <row r="64" spans="1:13" ht="15.95" customHeight="1" x14ac:dyDescent="0.15">
      <c r="A64" s="229"/>
      <c r="B64" s="253"/>
      <c r="C64" s="11"/>
      <c r="D64" s="11"/>
      <c r="E64" s="11"/>
      <c r="F64" s="130"/>
      <c r="G64" s="13"/>
      <c r="H64" s="13"/>
      <c r="I64" s="11" t="s">
        <v>176</v>
      </c>
      <c r="J64" s="21">
        <v>30000000</v>
      </c>
      <c r="K64" s="252">
        <v>0</v>
      </c>
      <c r="L64" s="256">
        <f t="shared" si="1"/>
        <v>-30000000</v>
      </c>
      <c r="M64" s="266"/>
    </row>
    <row r="65" spans="1:13" ht="15.95" customHeight="1" x14ac:dyDescent="0.15">
      <c r="A65" s="229"/>
      <c r="B65" s="253"/>
      <c r="C65" s="11"/>
      <c r="D65" s="11"/>
      <c r="E65" s="11"/>
      <c r="F65" s="130"/>
      <c r="G65" s="26" t="s">
        <v>106</v>
      </c>
      <c r="H65" s="26" t="s">
        <v>106</v>
      </c>
      <c r="I65" s="17" t="s">
        <v>106</v>
      </c>
      <c r="J65" s="187">
        <f>SUM('18년결산'!R45)</f>
        <v>0</v>
      </c>
      <c r="K65" s="245"/>
      <c r="L65" s="145">
        <f t="shared" si="1"/>
        <v>0</v>
      </c>
      <c r="M65" s="97"/>
    </row>
    <row r="66" spans="1:13" ht="15.95" customHeight="1" x14ac:dyDescent="0.15">
      <c r="A66" s="229"/>
      <c r="B66" s="253"/>
      <c r="C66" s="11"/>
      <c r="D66" s="11"/>
      <c r="E66" s="11"/>
      <c r="F66" s="130"/>
      <c r="G66" s="24" t="s">
        <v>107</v>
      </c>
      <c r="H66" s="24" t="s">
        <v>108</v>
      </c>
      <c r="I66" s="22" t="s">
        <v>109</v>
      </c>
      <c r="J66" s="188">
        <f>SUM('18년결산'!R46)</f>
        <v>0</v>
      </c>
      <c r="K66" s="242"/>
      <c r="L66" s="142">
        <f t="shared" si="1"/>
        <v>0</v>
      </c>
      <c r="M66" s="134"/>
    </row>
    <row r="67" spans="1:13" ht="15.95" customHeight="1" x14ac:dyDescent="0.15">
      <c r="A67" s="229"/>
      <c r="B67" s="253"/>
      <c r="C67" s="11"/>
      <c r="D67" s="11"/>
      <c r="E67" s="11"/>
      <c r="F67" s="130"/>
      <c r="G67" s="19"/>
      <c r="H67" s="19"/>
      <c r="I67" s="21" t="s">
        <v>110</v>
      </c>
      <c r="J67" s="189">
        <f>SUM('18년결산'!R47)</f>
        <v>0</v>
      </c>
      <c r="K67" s="246"/>
      <c r="L67" s="143">
        <f t="shared" si="1"/>
        <v>0</v>
      </c>
      <c r="M67" s="85"/>
    </row>
    <row r="68" spans="1:13" ht="15.95" customHeight="1" x14ac:dyDescent="0.15">
      <c r="A68" s="229"/>
      <c r="B68" s="253"/>
      <c r="C68" s="11"/>
      <c r="D68" s="123"/>
      <c r="E68" s="123"/>
      <c r="F68" s="130"/>
      <c r="G68" s="19" t="s">
        <v>111</v>
      </c>
      <c r="H68" s="19" t="s">
        <v>111</v>
      </c>
      <c r="I68" s="17" t="s">
        <v>111</v>
      </c>
      <c r="J68" s="190">
        <f>SUM('18년결산'!R48)</f>
        <v>0</v>
      </c>
      <c r="K68" s="247"/>
      <c r="L68" s="145">
        <f t="shared" si="1"/>
        <v>0</v>
      </c>
      <c r="M68" s="97"/>
    </row>
    <row r="69" spans="1:13" ht="15.95" customHeight="1" x14ac:dyDescent="0.15">
      <c r="A69" s="229"/>
      <c r="B69" s="253"/>
      <c r="C69" s="11"/>
      <c r="D69" s="123"/>
      <c r="E69" s="123"/>
      <c r="F69" s="130"/>
      <c r="G69" s="13" t="s">
        <v>112</v>
      </c>
      <c r="H69" s="13" t="s">
        <v>112</v>
      </c>
      <c r="I69" s="11" t="s">
        <v>112</v>
      </c>
      <c r="J69" s="220"/>
      <c r="K69" s="234"/>
      <c r="L69" s="142">
        <f t="shared" si="1"/>
        <v>0</v>
      </c>
      <c r="M69" s="78"/>
    </row>
    <row r="70" spans="1:13" ht="15.95" customHeight="1" thickBot="1" x14ac:dyDescent="0.2">
      <c r="A70" s="233"/>
      <c r="B70" s="8"/>
      <c r="C70" s="6"/>
      <c r="D70" s="126"/>
      <c r="E70" s="126"/>
      <c r="F70" s="146"/>
      <c r="G70" s="4"/>
      <c r="H70" s="4"/>
      <c r="I70" s="2"/>
      <c r="J70" s="191"/>
      <c r="K70" s="248"/>
      <c r="L70" s="192">
        <f t="shared" si="1"/>
        <v>0</v>
      </c>
      <c r="M70" s="101"/>
    </row>
    <row r="71" spans="1:13" ht="15.95" customHeight="1" x14ac:dyDescent="0.15">
      <c r="B71" s="102"/>
      <c r="C71" s="102"/>
      <c r="D71" s="102"/>
      <c r="E71" s="102"/>
      <c r="F71" s="102"/>
      <c r="G71" s="1"/>
      <c r="H71" s="102"/>
      <c r="I71" s="102"/>
      <c r="J71" s="102"/>
      <c r="K71" s="102"/>
      <c r="L71" s="102"/>
      <c r="M71" s="102"/>
    </row>
  </sheetData>
  <mergeCells count="5">
    <mergeCell ref="A2:F2"/>
    <mergeCell ref="G2:L2"/>
    <mergeCell ref="M2:M3"/>
    <mergeCell ref="A4:C4"/>
    <mergeCell ref="G4:I4"/>
  </mergeCells>
  <phoneticPr fontId="4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showGridLines="0" showZeros="0" topLeftCell="B1" zoomScaleNormal="100" zoomScaleSheetLayoutView="10" workbookViewId="0">
      <selection activeCell="G14" sqref="G14"/>
    </sheetView>
  </sheetViews>
  <sheetFormatPr defaultRowHeight="13.5" x14ac:dyDescent="0.15"/>
  <cols>
    <col min="1" max="1" width="2.109375" style="65" customWidth="1"/>
    <col min="2" max="2" width="8.88671875" style="65"/>
    <col min="3" max="3" width="2.109375" style="65" customWidth="1"/>
    <col min="4" max="4" width="9.33203125" style="65" customWidth="1"/>
    <col min="5" max="5" width="14.33203125" style="65" bestFit="1" customWidth="1"/>
    <col min="6" max="6" width="14.44140625" style="65" bestFit="1" customWidth="1"/>
    <col min="7" max="7" width="15.109375" style="65" bestFit="1" customWidth="1"/>
    <col min="8" max="8" width="2.109375" style="65" customWidth="1"/>
    <col min="9" max="9" width="11.33203125" style="65" customWidth="1"/>
    <col min="10" max="10" width="2.109375" style="65" customWidth="1"/>
    <col min="11" max="11" width="10.21875" style="65" customWidth="1"/>
    <col min="12" max="12" width="13.109375" style="65" hidden="1" customWidth="1"/>
    <col min="13" max="13" width="14.33203125" style="65" bestFit="1" customWidth="1"/>
    <col min="14" max="14" width="14.44140625" style="65" bestFit="1" customWidth="1"/>
    <col min="15" max="15" width="15.109375" style="65" bestFit="1" customWidth="1"/>
    <col min="16" max="16" width="6.6640625" style="65" customWidth="1"/>
    <col min="17" max="252" width="8.88671875" style="65"/>
    <col min="253" max="253" width="2.109375" style="65" customWidth="1"/>
    <col min="254" max="254" width="8.88671875" style="65"/>
    <col min="255" max="255" width="2.109375" style="65" customWidth="1"/>
    <col min="256" max="256" width="9.33203125" style="65" customWidth="1"/>
    <col min="257" max="257" width="3.77734375" style="65" customWidth="1"/>
    <col min="258" max="258" width="11.77734375" style="65" customWidth="1"/>
    <col min="259" max="259" width="12.88671875" style="65" customWidth="1"/>
    <col min="260" max="260" width="12.44140625" style="65" customWidth="1"/>
    <col min="261" max="261" width="2.109375" style="65" customWidth="1"/>
    <col min="262" max="262" width="11.33203125" style="65" customWidth="1"/>
    <col min="263" max="263" width="2.109375" style="65" customWidth="1"/>
    <col min="264" max="264" width="10.21875" style="65" customWidth="1"/>
    <col min="265" max="265" width="3.21875" style="65" customWidth="1"/>
    <col min="266" max="266" width="16.109375" style="65" customWidth="1"/>
    <col min="267" max="267" width="13.109375" style="65" customWidth="1"/>
    <col min="268" max="268" width="13.21875" style="65" customWidth="1"/>
    <col min="269" max="269" width="11.33203125" style="65" customWidth="1"/>
    <col min="270" max="270" width="13.21875" style="65" customWidth="1"/>
    <col min="271" max="271" width="11.88671875" style="65" customWidth="1"/>
    <col min="272" max="272" width="6.6640625" style="65" customWidth="1"/>
    <col min="273" max="508" width="8.88671875" style="65"/>
    <col min="509" max="509" width="2.109375" style="65" customWidth="1"/>
    <col min="510" max="510" width="8.88671875" style="65"/>
    <col min="511" max="511" width="2.109375" style="65" customWidth="1"/>
    <col min="512" max="512" width="9.33203125" style="65" customWidth="1"/>
    <col min="513" max="513" width="3.77734375" style="65" customWidth="1"/>
    <col min="514" max="514" width="11.77734375" style="65" customWidth="1"/>
    <col min="515" max="515" width="12.88671875" style="65" customWidth="1"/>
    <col min="516" max="516" width="12.44140625" style="65" customWidth="1"/>
    <col min="517" max="517" width="2.109375" style="65" customWidth="1"/>
    <col min="518" max="518" width="11.33203125" style="65" customWidth="1"/>
    <col min="519" max="519" width="2.109375" style="65" customWidth="1"/>
    <col min="520" max="520" width="10.21875" style="65" customWidth="1"/>
    <col min="521" max="521" width="3.21875" style="65" customWidth="1"/>
    <col min="522" max="522" width="16.109375" style="65" customWidth="1"/>
    <col min="523" max="523" width="13.109375" style="65" customWidth="1"/>
    <col min="524" max="524" width="13.21875" style="65" customWidth="1"/>
    <col min="525" max="525" width="11.33203125" style="65" customWidth="1"/>
    <col min="526" max="526" width="13.21875" style="65" customWidth="1"/>
    <col min="527" max="527" width="11.88671875" style="65" customWidth="1"/>
    <col min="528" max="528" width="6.6640625" style="65" customWidth="1"/>
    <col min="529" max="764" width="8.88671875" style="65"/>
    <col min="765" max="765" width="2.109375" style="65" customWidth="1"/>
    <col min="766" max="766" width="8.88671875" style="65"/>
    <col min="767" max="767" width="2.109375" style="65" customWidth="1"/>
    <col min="768" max="768" width="9.33203125" style="65" customWidth="1"/>
    <col min="769" max="769" width="3.77734375" style="65" customWidth="1"/>
    <col min="770" max="770" width="11.77734375" style="65" customWidth="1"/>
    <col min="771" max="771" width="12.88671875" style="65" customWidth="1"/>
    <col min="772" max="772" width="12.44140625" style="65" customWidth="1"/>
    <col min="773" max="773" width="2.109375" style="65" customWidth="1"/>
    <col min="774" max="774" width="11.33203125" style="65" customWidth="1"/>
    <col min="775" max="775" width="2.109375" style="65" customWidth="1"/>
    <col min="776" max="776" width="10.21875" style="65" customWidth="1"/>
    <col min="777" max="777" width="3.21875" style="65" customWidth="1"/>
    <col min="778" max="778" width="16.109375" style="65" customWidth="1"/>
    <col min="779" max="779" width="13.109375" style="65" customWidth="1"/>
    <col min="780" max="780" width="13.21875" style="65" customWidth="1"/>
    <col min="781" max="781" width="11.33203125" style="65" customWidth="1"/>
    <col min="782" max="782" width="13.21875" style="65" customWidth="1"/>
    <col min="783" max="783" width="11.88671875" style="65" customWidth="1"/>
    <col min="784" max="784" width="6.6640625" style="65" customWidth="1"/>
    <col min="785" max="1020" width="8.88671875" style="65"/>
    <col min="1021" max="1021" width="2.109375" style="65" customWidth="1"/>
    <col min="1022" max="1022" width="8.88671875" style="65"/>
    <col min="1023" max="1023" width="2.109375" style="65" customWidth="1"/>
    <col min="1024" max="1024" width="9.33203125" style="65" customWidth="1"/>
    <col min="1025" max="1025" width="3.77734375" style="65" customWidth="1"/>
    <col min="1026" max="1026" width="11.77734375" style="65" customWidth="1"/>
    <col min="1027" max="1027" width="12.88671875" style="65" customWidth="1"/>
    <col min="1028" max="1028" width="12.44140625" style="65" customWidth="1"/>
    <col min="1029" max="1029" width="2.109375" style="65" customWidth="1"/>
    <col min="1030" max="1030" width="11.33203125" style="65" customWidth="1"/>
    <col min="1031" max="1031" width="2.109375" style="65" customWidth="1"/>
    <col min="1032" max="1032" width="10.21875" style="65" customWidth="1"/>
    <col min="1033" max="1033" width="3.21875" style="65" customWidth="1"/>
    <col min="1034" max="1034" width="16.109375" style="65" customWidth="1"/>
    <col min="1035" max="1035" width="13.109375" style="65" customWidth="1"/>
    <col min="1036" max="1036" width="13.21875" style="65" customWidth="1"/>
    <col min="1037" max="1037" width="11.33203125" style="65" customWidth="1"/>
    <col min="1038" max="1038" width="13.21875" style="65" customWidth="1"/>
    <col min="1039" max="1039" width="11.88671875" style="65" customWidth="1"/>
    <col min="1040" max="1040" width="6.6640625" style="65" customWidth="1"/>
    <col min="1041" max="1276" width="8.88671875" style="65"/>
    <col min="1277" max="1277" width="2.109375" style="65" customWidth="1"/>
    <col min="1278" max="1278" width="8.88671875" style="65"/>
    <col min="1279" max="1279" width="2.109375" style="65" customWidth="1"/>
    <col min="1280" max="1280" width="9.33203125" style="65" customWidth="1"/>
    <col min="1281" max="1281" width="3.77734375" style="65" customWidth="1"/>
    <col min="1282" max="1282" width="11.77734375" style="65" customWidth="1"/>
    <col min="1283" max="1283" width="12.88671875" style="65" customWidth="1"/>
    <col min="1284" max="1284" width="12.44140625" style="65" customWidth="1"/>
    <col min="1285" max="1285" width="2.109375" style="65" customWidth="1"/>
    <col min="1286" max="1286" width="11.33203125" style="65" customWidth="1"/>
    <col min="1287" max="1287" width="2.109375" style="65" customWidth="1"/>
    <col min="1288" max="1288" width="10.21875" style="65" customWidth="1"/>
    <col min="1289" max="1289" width="3.21875" style="65" customWidth="1"/>
    <col min="1290" max="1290" width="16.109375" style="65" customWidth="1"/>
    <col min="1291" max="1291" width="13.109375" style="65" customWidth="1"/>
    <col min="1292" max="1292" width="13.21875" style="65" customWidth="1"/>
    <col min="1293" max="1293" width="11.33203125" style="65" customWidth="1"/>
    <col min="1294" max="1294" width="13.21875" style="65" customWidth="1"/>
    <col min="1295" max="1295" width="11.88671875" style="65" customWidth="1"/>
    <col min="1296" max="1296" width="6.6640625" style="65" customWidth="1"/>
    <col min="1297" max="1532" width="8.88671875" style="65"/>
    <col min="1533" max="1533" width="2.109375" style="65" customWidth="1"/>
    <col min="1534" max="1534" width="8.88671875" style="65"/>
    <col min="1535" max="1535" width="2.109375" style="65" customWidth="1"/>
    <col min="1536" max="1536" width="9.33203125" style="65" customWidth="1"/>
    <col min="1537" max="1537" width="3.77734375" style="65" customWidth="1"/>
    <col min="1538" max="1538" width="11.77734375" style="65" customWidth="1"/>
    <col min="1539" max="1539" width="12.88671875" style="65" customWidth="1"/>
    <col min="1540" max="1540" width="12.44140625" style="65" customWidth="1"/>
    <col min="1541" max="1541" width="2.109375" style="65" customWidth="1"/>
    <col min="1542" max="1542" width="11.33203125" style="65" customWidth="1"/>
    <col min="1543" max="1543" width="2.109375" style="65" customWidth="1"/>
    <col min="1544" max="1544" width="10.21875" style="65" customWidth="1"/>
    <col min="1545" max="1545" width="3.21875" style="65" customWidth="1"/>
    <col min="1546" max="1546" width="16.109375" style="65" customWidth="1"/>
    <col min="1547" max="1547" width="13.109375" style="65" customWidth="1"/>
    <col min="1548" max="1548" width="13.21875" style="65" customWidth="1"/>
    <col min="1549" max="1549" width="11.33203125" style="65" customWidth="1"/>
    <col min="1550" max="1550" width="13.21875" style="65" customWidth="1"/>
    <col min="1551" max="1551" width="11.88671875" style="65" customWidth="1"/>
    <col min="1552" max="1552" width="6.6640625" style="65" customWidth="1"/>
    <col min="1553" max="1788" width="8.88671875" style="65"/>
    <col min="1789" max="1789" width="2.109375" style="65" customWidth="1"/>
    <col min="1790" max="1790" width="8.88671875" style="65"/>
    <col min="1791" max="1791" width="2.109375" style="65" customWidth="1"/>
    <col min="1792" max="1792" width="9.33203125" style="65" customWidth="1"/>
    <col min="1793" max="1793" width="3.77734375" style="65" customWidth="1"/>
    <col min="1794" max="1794" width="11.77734375" style="65" customWidth="1"/>
    <col min="1795" max="1795" width="12.88671875" style="65" customWidth="1"/>
    <col min="1796" max="1796" width="12.44140625" style="65" customWidth="1"/>
    <col min="1797" max="1797" width="2.109375" style="65" customWidth="1"/>
    <col min="1798" max="1798" width="11.33203125" style="65" customWidth="1"/>
    <col min="1799" max="1799" width="2.109375" style="65" customWidth="1"/>
    <col min="1800" max="1800" width="10.21875" style="65" customWidth="1"/>
    <col min="1801" max="1801" width="3.21875" style="65" customWidth="1"/>
    <col min="1802" max="1802" width="16.109375" style="65" customWidth="1"/>
    <col min="1803" max="1803" width="13.109375" style="65" customWidth="1"/>
    <col min="1804" max="1804" width="13.21875" style="65" customWidth="1"/>
    <col min="1805" max="1805" width="11.33203125" style="65" customWidth="1"/>
    <col min="1806" max="1806" width="13.21875" style="65" customWidth="1"/>
    <col min="1807" max="1807" width="11.88671875" style="65" customWidth="1"/>
    <col min="1808" max="1808" width="6.6640625" style="65" customWidth="1"/>
    <col min="1809" max="2044" width="8.88671875" style="65"/>
    <col min="2045" max="2045" width="2.109375" style="65" customWidth="1"/>
    <col min="2046" max="2046" width="8.88671875" style="65"/>
    <col min="2047" max="2047" width="2.109375" style="65" customWidth="1"/>
    <col min="2048" max="2048" width="9.33203125" style="65" customWidth="1"/>
    <col min="2049" max="2049" width="3.77734375" style="65" customWidth="1"/>
    <col min="2050" max="2050" width="11.77734375" style="65" customWidth="1"/>
    <col min="2051" max="2051" width="12.88671875" style="65" customWidth="1"/>
    <col min="2052" max="2052" width="12.44140625" style="65" customWidth="1"/>
    <col min="2053" max="2053" width="2.109375" style="65" customWidth="1"/>
    <col min="2054" max="2054" width="11.33203125" style="65" customWidth="1"/>
    <col min="2055" max="2055" width="2.109375" style="65" customWidth="1"/>
    <col min="2056" max="2056" width="10.21875" style="65" customWidth="1"/>
    <col min="2057" max="2057" width="3.21875" style="65" customWidth="1"/>
    <col min="2058" max="2058" width="16.109375" style="65" customWidth="1"/>
    <col min="2059" max="2059" width="13.109375" style="65" customWidth="1"/>
    <col min="2060" max="2060" width="13.21875" style="65" customWidth="1"/>
    <col min="2061" max="2061" width="11.33203125" style="65" customWidth="1"/>
    <col min="2062" max="2062" width="13.21875" style="65" customWidth="1"/>
    <col min="2063" max="2063" width="11.88671875" style="65" customWidth="1"/>
    <col min="2064" max="2064" width="6.6640625" style="65" customWidth="1"/>
    <col min="2065" max="2300" width="8.88671875" style="65"/>
    <col min="2301" max="2301" width="2.109375" style="65" customWidth="1"/>
    <col min="2302" max="2302" width="8.88671875" style="65"/>
    <col min="2303" max="2303" width="2.109375" style="65" customWidth="1"/>
    <col min="2304" max="2304" width="9.33203125" style="65" customWidth="1"/>
    <col min="2305" max="2305" width="3.77734375" style="65" customWidth="1"/>
    <col min="2306" max="2306" width="11.77734375" style="65" customWidth="1"/>
    <col min="2307" max="2307" width="12.88671875" style="65" customWidth="1"/>
    <col min="2308" max="2308" width="12.44140625" style="65" customWidth="1"/>
    <col min="2309" max="2309" width="2.109375" style="65" customWidth="1"/>
    <col min="2310" max="2310" width="11.33203125" style="65" customWidth="1"/>
    <col min="2311" max="2311" width="2.109375" style="65" customWidth="1"/>
    <col min="2312" max="2312" width="10.21875" style="65" customWidth="1"/>
    <col min="2313" max="2313" width="3.21875" style="65" customWidth="1"/>
    <col min="2314" max="2314" width="16.109375" style="65" customWidth="1"/>
    <col min="2315" max="2315" width="13.109375" style="65" customWidth="1"/>
    <col min="2316" max="2316" width="13.21875" style="65" customWidth="1"/>
    <col min="2317" max="2317" width="11.33203125" style="65" customWidth="1"/>
    <col min="2318" max="2318" width="13.21875" style="65" customWidth="1"/>
    <col min="2319" max="2319" width="11.88671875" style="65" customWidth="1"/>
    <col min="2320" max="2320" width="6.6640625" style="65" customWidth="1"/>
    <col min="2321" max="2556" width="8.88671875" style="65"/>
    <col min="2557" max="2557" width="2.109375" style="65" customWidth="1"/>
    <col min="2558" max="2558" width="8.88671875" style="65"/>
    <col min="2559" max="2559" width="2.109375" style="65" customWidth="1"/>
    <col min="2560" max="2560" width="9.33203125" style="65" customWidth="1"/>
    <col min="2561" max="2561" width="3.77734375" style="65" customWidth="1"/>
    <col min="2562" max="2562" width="11.77734375" style="65" customWidth="1"/>
    <col min="2563" max="2563" width="12.88671875" style="65" customWidth="1"/>
    <col min="2564" max="2564" width="12.44140625" style="65" customWidth="1"/>
    <col min="2565" max="2565" width="2.109375" style="65" customWidth="1"/>
    <col min="2566" max="2566" width="11.33203125" style="65" customWidth="1"/>
    <col min="2567" max="2567" width="2.109375" style="65" customWidth="1"/>
    <col min="2568" max="2568" width="10.21875" style="65" customWidth="1"/>
    <col min="2569" max="2569" width="3.21875" style="65" customWidth="1"/>
    <col min="2570" max="2570" width="16.109375" style="65" customWidth="1"/>
    <col min="2571" max="2571" width="13.109375" style="65" customWidth="1"/>
    <col min="2572" max="2572" width="13.21875" style="65" customWidth="1"/>
    <col min="2573" max="2573" width="11.33203125" style="65" customWidth="1"/>
    <col min="2574" max="2574" width="13.21875" style="65" customWidth="1"/>
    <col min="2575" max="2575" width="11.88671875" style="65" customWidth="1"/>
    <col min="2576" max="2576" width="6.6640625" style="65" customWidth="1"/>
    <col min="2577" max="2812" width="8.88671875" style="65"/>
    <col min="2813" max="2813" width="2.109375" style="65" customWidth="1"/>
    <col min="2814" max="2814" width="8.88671875" style="65"/>
    <col min="2815" max="2815" width="2.109375" style="65" customWidth="1"/>
    <col min="2816" max="2816" width="9.33203125" style="65" customWidth="1"/>
    <col min="2817" max="2817" width="3.77734375" style="65" customWidth="1"/>
    <col min="2818" max="2818" width="11.77734375" style="65" customWidth="1"/>
    <col min="2819" max="2819" width="12.88671875" style="65" customWidth="1"/>
    <col min="2820" max="2820" width="12.44140625" style="65" customWidth="1"/>
    <col min="2821" max="2821" width="2.109375" style="65" customWidth="1"/>
    <col min="2822" max="2822" width="11.33203125" style="65" customWidth="1"/>
    <col min="2823" max="2823" width="2.109375" style="65" customWidth="1"/>
    <col min="2824" max="2824" width="10.21875" style="65" customWidth="1"/>
    <col min="2825" max="2825" width="3.21875" style="65" customWidth="1"/>
    <col min="2826" max="2826" width="16.109375" style="65" customWidth="1"/>
    <col min="2827" max="2827" width="13.109375" style="65" customWidth="1"/>
    <col min="2828" max="2828" width="13.21875" style="65" customWidth="1"/>
    <col min="2829" max="2829" width="11.33203125" style="65" customWidth="1"/>
    <col min="2830" max="2830" width="13.21875" style="65" customWidth="1"/>
    <col min="2831" max="2831" width="11.88671875" style="65" customWidth="1"/>
    <col min="2832" max="2832" width="6.6640625" style="65" customWidth="1"/>
    <col min="2833" max="3068" width="8.88671875" style="65"/>
    <col min="3069" max="3069" width="2.109375" style="65" customWidth="1"/>
    <col min="3070" max="3070" width="8.88671875" style="65"/>
    <col min="3071" max="3071" width="2.109375" style="65" customWidth="1"/>
    <col min="3072" max="3072" width="9.33203125" style="65" customWidth="1"/>
    <col min="3073" max="3073" width="3.77734375" style="65" customWidth="1"/>
    <col min="3074" max="3074" width="11.77734375" style="65" customWidth="1"/>
    <col min="3075" max="3075" width="12.88671875" style="65" customWidth="1"/>
    <col min="3076" max="3076" width="12.44140625" style="65" customWidth="1"/>
    <col min="3077" max="3077" width="2.109375" style="65" customWidth="1"/>
    <col min="3078" max="3078" width="11.33203125" style="65" customWidth="1"/>
    <col min="3079" max="3079" width="2.109375" style="65" customWidth="1"/>
    <col min="3080" max="3080" width="10.21875" style="65" customWidth="1"/>
    <col min="3081" max="3081" width="3.21875" style="65" customWidth="1"/>
    <col min="3082" max="3082" width="16.109375" style="65" customWidth="1"/>
    <col min="3083" max="3083" width="13.109375" style="65" customWidth="1"/>
    <col min="3084" max="3084" width="13.21875" style="65" customWidth="1"/>
    <col min="3085" max="3085" width="11.33203125" style="65" customWidth="1"/>
    <col min="3086" max="3086" width="13.21875" style="65" customWidth="1"/>
    <col min="3087" max="3087" width="11.88671875" style="65" customWidth="1"/>
    <col min="3088" max="3088" width="6.6640625" style="65" customWidth="1"/>
    <col min="3089" max="3324" width="8.88671875" style="65"/>
    <col min="3325" max="3325" width="2.109375" style="65" customWidth="1"/>
    <col min="3326" max="3326" width="8.88671875" style="65"/>
    <col min="3327" max="3327" width="2.109375" style="65" customWidth="1"/>
    <col min="3328" max="3328" width="9.33203125" style="65" customWidth="1"/>
    <col min="3329" max="3329" width="3.77734375" style="65" customWidth="1"/>
    <col min="3330" max="3330" width="11.77734375" style="65" customWidth="1"/>
    <col min="3331" max="3331" width="12.88671875" style="65" customWidth="1"/>
    <col min="3332" max="3332" width="12.44140625" style="65" customWidth="1"/>
    <col min="3333" max="3333" width="2.109375" style="65" customWidth="1"/>
    <col min="3334" max="3334" width="11.33203125" style="65" customWidth="1"/>
    <col min="3335" max="3335" width="2.109375" style="65" customWidth="1"/>
    <col min="3336" max="3336" width="10.21875" style="65" customWidth="1"/>
    <col min="3337" max="3337" width="3.21875" style="65" customWidth="1"/>
    <col min="3338" max="3338" width="16.109375" style="65" customWidth="1"/>
    <col min="3339" max="3339" width="13.109375" style="65" customWidth="1"/>
    <col min="3340" max="3340" width="13.21875" style="65" customWidth="1"/>
    <col min="3341" max="3341" width="11.33203125" style="65" customWidth="1"/>
    <col min="3342" max="3342" width="13.21875" style="65" customWidth="1"/>
    <col min="3343" max="3343" width="11.88671875" style="65" customWidth="1"/>
    <col min="3344" max="3344" width="6.6640625" style="65" customWidth="1"/>
    <col min="3345" max="3580" width="8.88671875" style="65"/>
    <col min="3581" max="3581" width="2.109375" style="65" customWidth="1"/>
    <col min="3582" max="3582" width="8.88671875" style="65"/>
    <col min="3583" max="3583" width="2.109375" style="65" customWidth="1"/>
    <col min="3584" max="3584" width="9.33203125" style="65" customWidth="1"/>
    <col min="3585" max="3585" width="3.77734375" style="65" customWidth="1"/>
    <col min="3586" max="3586" width="11.77734375" style="65" customWidth="1"/>
    <col min="3587" max="3587" width="12.88671875" style="65" customWidth="1"/>
    <col min="3588" max="3588" width="12.44140625" style="65" customWidth="1"/>
    <col min="3589" max="3589" width="2.109375" style="65" customWidth="1"/>
    <col min="3590" max="3590" width="11.33203125" style="65" customWidth="1"/>
    <col min="3591" max="3591" width="2.109375" style="65" customWidth="1"/>
    <col min="3592" max="3592" width="10.21875" style="65" customWidth="1"/>
    <col min="3593" max="3593" width="3.21875" style="65" customWidth="1"/>
    <col min="3594" max="3594" width="16.109375" style="65" customWidth="1"/>
    <col min="3595" max="3595" width="13.109375" style="65" customWidth="1"/>
    <col min="3596" max="3596" width="13.21875" style="65" customWidth="1"/>
    <col min="3597" max="3597" width="11.33203125" style="65" customWidth="1"/>
    <col min="3598" max="3598" width="13.21875" style="65" customWidth="1"/>
    <col min="3599" max="3599" width="11.88671875" style="65" customWidth="1"/>
    <col min="3600" max="3600" width="6.6640625" style="65" customWidth="1"/>
    <col min="3601" max="3836" width="8.88671875" style="65"/>
    <col min="3837" max="3837" width="2.109375" style="65" customWidth="1"/>
    <col min="3838" max="3838" width="8.88671875" style="65"/>
    <col min="3839" max="3839" width="2.109375" style="65" customWidth="1"/>
    <col min="3840" max="3840" width="9.33203125" style="65" customWidth="1"/>
    <col min="3841" max="3841" width="3.77734375" style="65" customWidth="1"/>
    <col min="3842" max="3842" width="11.77734375" style="65" customWidth="1"/>
    <col min="3843" max="3843" width="12.88671875" style="65" customWidth="1"/>
    <col min="3844" max="3844" width="12.44140625" style="65" customWidth="1"/>
    <col min="3845" max="3845" width="2.109375" style="65" customWidth="1"/>
    <col min="3846" max="3846" width="11.33203125" style="65" customWidth="1"/>
    <col min="3847" max="3847" width="2.109375" style="65" customWidth="1"/>
    <col min="3848" max="3848" width="10.21875" style="65" customWidth="1"/>
    <col min="3849" max="3849" width="3.21875" style="65" customWidth="1"/>
    <col min="3850" max="3850" width="16.109375" style="65" customWidth="1"/>
    <col min="3851" max="3851" width="13.109375" style="65" customWidth="1"/>
    <col min="3852" max="3852" width="13.21875" style="65" customWidth="1"/>
    <col min="3853" max="3853" width="11.33203125" style="65" customWidth="1"/>
    <col min="3854" max="3854" width="13.21875" style="65" customWidth="1"/>
    <col min="3855" max="3855" width="11.88671875" style="65" customWidth="1"/>
    <col min="3856" max="3856" width="6.6640625" style="65" customWidth="1"/>
    <col min="3857" max="4092" width="8.88671875" style="65"/>
    <col min="4093" max="4093" width="2.109375" style="65" customWidth="1"/>
    <col min="4094" max="4094" width="8.88671875" style="65"/>
    <col min="4095" max="4095" width="2.109375" style="65" customWidth="1"/>
    <col min="4096" max="4096" width="9.33203125" style="65" customWidth="1"/>
    <col min="4097" max="4097" width="3.77734375" style="65" customWidth="1"/>
    <col min="4098" max="4098" width="11.77734375" style="65" customWidth="1"/>
    <col min="4099" max="4099" width="12.88671875" style="65" customWidth="1"/>
    <col min="4100" max="4100" width="12.44140625" style="65" customWidth="1"/>
    <col min="4101" max="4101" width="2.109375" style="65" customWidth="1"/>
    <col min="4102" max="4102" width="11.33203125" style="65" customWidth="1"/>
    <col min="4103" max="4103" width="2.109375" style="65" customWidth="1"/>
    <col min="4104" max="4104" width="10.21875" style="65" customWidth="1"/>
    <col min="4105" max="4105" width="3.21875" style="65" customWidth="1"/>
    <col min="4106" max="4106" width="16.109375" style="65" customWidth="1"/>
    <col min="4107" max="4107" width="13.109375" style="65" customWidth="1"/>
    <col min="4108" max="4108" width="13.21875" style="65" customWidth="1"/>
    <col min="4109" max="4109" width="11.33203125" style="65" customWidth="1"/>
    <col min="4110" max="4110" width="13.21875" style="65" customWidth="1"/>
    <col min="4111" max="4111" width="11.88671875" style="65" customWidth="1"/>
    <col min="4112" max="4112" width="6.6640625" style="65" customWidth="1"/>
    <col min="4113" max="4348" width="8.88671875" style="65"/>
    <col min="4349" max="4349" width="2.109375" style="65" customWidth="1"/>
    <col min="4350" max="4350" width="8.88671875" style="65"/>
    <col min="4351" max="4351" width="2.109375" style="65" customWidth="1"/>
    <col min="4352" max="4352" width="9.33203125" style="65" customWidth="1"/>
    <col min="4353" max="4353" width="3.77734375" style="65" customWidth="1"/>
    <col min="4354" max="4354" width="11.77734375" style="65" customWidth="1"/>
    <col min="4355" max="4355" width="12.88671875" style="65" customWidth="1"/>
    <col min="4356" max="4356" width="12.44140625" style="65" customWidth="1"/>
    <col min="4357" max="4357" width="2.109375" style="65" customWidth="1"/>
    <col min="4358" max="4358" width="11.33203125" style="65" customWidth="1"/>
    <col min="4359" max="4359" width="2.109375" style="65" customWidth="1"/>
    <col min="4360" max="4360" width="10.21875" style="65" customWidth="1"/>
    <col min="4361" max="4361" width="3.21875" style="65" customWidth="1"/>
    <col min="4362" max="4362" width="16.109375" style="65" customWidth="1"/>
    <col min="4363" max="4363" width="13.109375" style="65" customWidth="1"/>
    <col min="4364" max="4364" width="13.21875" style="65" customWidth="1"/>
    <col min="4365" max="4365" width="11.33203125" style="65" customWidth="1"/>
    <col min="4366" max="4366" width="13.21875" style="65" customWidth="1"/>
    <col min="4367" max="4367" width="11.88671875" style="65" customWidth="1"/>
    <col min="4368" max="4368" width="6.6640625" style="65" customWidth="1"/>
    <col min="4369" max="4604" width="8.88671875" style="65"/>
    <col min="4605" max="4605" width="2.109375" style="65" customWidth="1"/>
    <col min="4606" max="4606" width="8.88671875" style="65"/>
    <col min="4607" max="4607" width="2.109375" style="65" customWidth="1"/>
    <col min="4608" max="4608" width="9.33203125" style="65" customWidth="1"/>
    <col min="4609" max="4609" width="3.77734375" style="65" customWidth="1"/>
    <col min="4610" max="4610" width="11.77734375" style="65" customWidth="1"/>
    <col min="4611" max="4611" width="12.88671875" style="65" customWidth="1"/>
    <col min="4612" max="4612" width="12.44140625" style="65" customWidth="1"/>
    <col min="4613" max="4613" width="2.109375" style="65" customWidth="1"/>
    <col min="4614" max="4614" width="11.33203125" style="65" customWidth="1"/>
    <col min="4615" max="4615" width="2.109375" style="65" customWidth="1"/>
    <col min="4616" max="4616" width="10.21875" style="65" customWidth="1"/>
    <col min="4617" max="4617" width="3.21875" style="65" customWidth="1"/>
    <col min="4618" max="4618" width="16.109375" style="65" customWidth="1"/>
    <col min="4619" max="4619" width="13.109375" style="65" customWidth="1"/>
    <col min="4620" max="4620" width="13.21875" style="65" customWidth="1"/>
    <col min="4621" max="4621" width="11.33203125" style="65" customWidth="1"/>
    <col min="4622" max="4622" width="13.21875" style="65" customWidth="1"/>
    <col min="4623" max="4623" width="11.88671875" style="65" customWidth="1"/>
    <col min="4624" max="4624" width="6.6640625" style="65" customWidth="1"/>
    <col min="4625" max="4860" width="8.88671875" style="65"/>
    <col min="4861" max="4861" width="2.109375" style="65" customWidth="1"/>
    <col min="4862" max="4862" width="8.88671875" style="65"/>
    <col min="4863" max="4863" width="2.109375" style="65" customWidth="1"/>
    <col min="4864" max="4864" width="9.33203125" style="65" customWidth="1"/>
    <col min="4865" max="4865" width="3.77734375" style="65" customWidth="1"/>
    <col min="4866" max="4866" width="11.77734375" style="65" customWidth="1"/>
    <col min="4867" max="4867" width="12.88671875" style="65" customWidth="1"/>
    <col min="4868" max="4868" width="12.44140625" style="65" customWidth="1"/>
    <col min="4869" max="4869" width="2.109375" style="65" customWidth="1"/>
    <col min="4870" max="4870" width="11.33203125" style="65" customWidth="1"/>
    <col min="4871" max="4871" width="2.109375" style="65" customWidth="1"/>
    <col min="4872" max="4872" width="10.21875" style="65" customWidth="1"/>
    <col min="4873" max="4873" width="3.21875" style="65" customWidth="1"/>
    <col min="4874" max="4874" width="16.109375" style="65" customWidth="1"/>
    <col min="4875" max="4875" width="13.109375" style="65" customWidth="1"/>
    <col min="4876" max="4876" width="13.21875" style="65" customWidth="1"/>
    <col min="4877" max="4877" width="11.33203125" style="65" customWidth="1"/>
    <col min="4878" max="4878" width="13.21875" style="65" customWidth="1"/>
    <col min="4879" max="4879" width="11.88671875" style="65" customWidth="1"/>
    <col min="4880" max="4880" width="6.6640625" style="65" customWidth="1"/>
    <col min="4881" max="5116" width="8.88671875" style="65"/>
    <col min="5117" max="5117" width="2.109375" style="65" customWidth="1"/>
    <col min="5118" max="5118" width="8.88671875" style="65"/>
    <col min="5119" max="5119" width="2.109375" style="65" customWidth="1"/>
    <col min="5120" max="5120" width="9.33203125" style="65" customWidth="1"/>
    <col min="5121" max="5121" width="3.77734375" style="65" customWidth="1"/>
    <col min="5122" max="5122" width="11.77734375" style="65" customWidth="1"/>
    <col min="5123" max="5123" width="12.88671875" style="65" customWidth="1"/>
    <col min="5124" max="5124" width="12.44140625" style="65" customWidth="1"/>
    <col min="5125" max="5125" width="2.109375" style="65" customWidth="1"/>
    <col min="5126" max="5126" width="11.33203125" style="65" customWidth="1"/>
    <col min="5127" max="5127" width="2.109375" style="65" customWidth="1"/>
    <col min="5128" max="5128" width="10.21875" style="65" customWidth="1"/>
    <col min="5129" max="5129" width="3.21875" style="65" customWidth="1"/>
    <col min="5130" max="5130" width="16.109375" style="65" customWidth="1"/>
    <col min="5131" max="5131" width="13.109375" style="65" customWidth="1"/>
    <col min="5132" max="5132" width="13.21875" style="65" customWidth="1"/>
    <col min="5133" max="5133" width="11.33203125" style="65" customWidth="1"/>
    <col min="5134" max="5134" width="13.21875" style="65" customWidth="1"/>
    <col min="5135" max="5135" width="11.88671875" style="65" customWidth="1"/>
    <col min="5136" max="5136" width="6.6640625" style="65" customWidth="1"/>
    <col min="5137" max="5372" width="8.88671875" style="65"/>
    <col min="5373" max="5373" width="2.109375" style="65" customWidth="1"/>
    <col min="5374" max="5374" width="8.88671875" style="65"/>
    <col min="5375" max="5375" width="2.109375" style="65" customWidth="1"/>
    <col min="5376" max="5376" width="9.33203125" style="65" customWidth="1"/>
    <col min="5377" max="5377" width="3.77734375" style="65" customWidth="1"/>
    <col min="5378" max="5378" width="11.77734375" style="65" customWidth="1"/>
    <col min="5379" max="5379" width="12.88671875" style="65" customWidth="1"/>
    <col min="5380" max="5380" width="12.44140625" style="65" customWidth="1"/>
    <col min="5381" max="5381" width="2.109375" style="65" customWidth="1"/>
    <col min="5382" max="5382" width="11.33203125" style="65" customWidth="1"/>
    <col min="5383" max="5383" width="2.109375" style="65" customWidth="1"/>
    <col min="5384" max="5384" width="10.21875" style="65" customWidth="1"/>
    <col min="5385" max="5385" width="3.21875" style="65" customWidth="1"/>
    <col min="5386" max="5386" width="16.109375" style="65" customWidth="1"/>
    <col min="5387" max="5387" width="13.109375" style="65" customWidth="1"/>
    <col min="5388" max="5388" width="13.21875" style="65" customWidth="1"/>
    <col min="5389" max="5389" width="11.33203125" style="65" customWidth="1"/>
    <col min="5390" max="5390" width="13.21875" style="65" customWidth="1"/>
    <col min="5391" max="5391" width="11.88671875" style="65" customWidth="1"/>
    <col min="5392" max="5392" width="6.6640625" style="65" customWidth="1"/>
    <col min="5393" max="5628" width="8.88671875" style="65"/>
    <col min="5629" max="5629" width="2.109375" style="65" customWidth="1"/>
    <col min="5630" max="5630" width="8.88671875" style="65"/>
    <col min="5631" max="5631" width="2.109375" style="65" customWidth="1"/>
    <col min="5632" max="5632" width="9.33203125" style="65" customWidth="1"/>
    <col min="5633" max="5633" width="3.77734375" style="65" customWidth="1"/>
    <col min="5634" max="5634" width="11.77734375" style="65" customWidth="1"/>
    <col min="5635" max="5635" width="12.88671875" style="65" customWidth="1"/>
    <col min="5636" max="5636" width="12.44140625" style="65" customWidth="1"/>
    <col min="5637" max="5637" width="2.109375" style="65" customWidth="1"/>
    <col min="5638" max="5638" width="11.33203125" style="65" customWidth="1"/>
    <col min="5639" max="5639" width="2.109375" style="65" customWidth="1"/>
    <col min="5640" max="5640" width="10.21875" style="65" customWidth="1"/>
    <col min="5641" max="5641" width="3.21875" style="65" customWidth="1"/>
    <col min="5642" max="5642" width="16.109375" style="65" customWidth="1"/>
    <col min="5643" max="5643" width="13.109375" style="65" customWidth="1"/>
    <col min="5644" max="5644" width="13.21875" style="65" customWidth="1"/>
    <col min="5645" max="5645" width="11.33203125" style="65" customWidth="1"/>
    <col min="5646" max="5646" width="13.21875" style="65" customWidth="1"/>
    <col min="5647" max="5647" width="11.88671875" style="65" customWidth="1"/>
    <col min="5648" max="5648" width="6.6640625" style="65" customWidth="1"/>
    <col min="5649" max="5884" width="8.88671875" style="65"/>
    <col min="5885" max="5885" width="2.109375" style="65" customWidth="1"/>
    <col min="5886" max="5886" width="8.88671875" style="65"/>
    <col min="5887" max="5887" width="2.109375" style="65" customWidth="1"/>
    <col min="5888" max="5888" width="9.33203125" style="65" customWidth="1"/>
    <col min="5889" max="5889" width="3.77734375" style="65" customWidth="1"/>
    <col min="5890" max="5890" width="11.77734375" style="65" customWidth="1"/>
    <col min="5891" max="5891" width="12.88671875" style="65" customWidth="1"/>
    <col min="5892" max="5892" width="12.44140625" style="65" customWidth="1"/>
    <col min="5893" max="5893" width="2.109375" style="65" customWidth="1"/>
    <col min="5894" max="5894" width="11.33203125" style="65" customWidth="1"/>
    <col min="5895" max="5895" width="2.109375" style="65" customWidth="1"/>
    <col min="5896" max="5896" width="10.21875" style="65" customWidth="1"/>
    <col min="5897" max="5897" width="3.21875" style="65" customWidth="1"/>
    <col min="5898" max="5898" width="16.109375" style="65" customWidth="1"/>
    <col min="5899" max="5899" width="13.109375" style="65" customWidth="1"/>
    <col min="5900" max="5900" width="13.21875" style="65" customWidth="1"/>
    <col min="5901" max="5901" width="11.33203125" style="65" customWidth="1"/>
    <col min="5902" max="5902" width="13.21875" style="65" customWidth="1"/>
    <col min="5903" max="5903" width="11.88671875" style="65" customWidth="1"/>
    <col min="5904" max="5904" width="6.6640625" style="65" customWidth="1"/>
    <col min="5905" max="6140" width="8.88671875" style="65"/>
    <col min="6141" max="6141" width="2.109375" style="65" customWidth="1"/>
    <col min="6142" max="6142" width="8.88671875" style="65"/>
    <col min="6143" max="6143" width="2.109375" style="65" customWidth="1"/>
    <col min="6144" max="6144" width="9.33203125" style="65" customWidth="1"/>
    <col min="6145" max="6145" width="3.77734375" style="65" customWidth="1"/>
    <col min="6146" max="6146" width="11.77734375" style="65" customWidth="1"/>
    <col min="6147" max="6147" width="12.88671875" style="65" customWidth="1"/>
    <col min="6148" max="6148" width="12.44140625" style="65" customWidth="1"/>
    <col min="6149" max="6149" width="2.109375" style="65" customWidth="1"/>
    <col min="6150" max="6150" width="11.33203125" style="65" customWidth="1"/>
    <col min="6151" max="6151" width="2.109375" style="65" customWidth="1"/>
    <col min="6152" max="6152" width="10.21875" style="65" customWidth="1"/>
    <col min="6153" max="6153" width="3.21875" style="65" customWidth="1"/>
    <col min="6154" max="6154" width="16.109375" style="65" customWidth="1"/>
    <col min="6155" max="6155" width="13.109375" style="65" customWidth="1"/>
    <col min="6156" max="6156" width="13.21875" style="65" customWidth="1"/>
    <col min="6157" max="6157" width="11.33203125" style="65" customWidth="1"/>
    <col min="6158" max="6158" width="13.21875" style="65" customWidth="1"/>
    <col min="6159" max="6159" width="11.88671875" style="65" customWidth="1"/>
    <col min="6160" max="6160" width="6.6640625" style="65" customWidth="1"/>
    <col min="6161" max="6396" width="8.88671875" style="65"/>
    <col min="6397" max="6397" width="2.109375" style="65" customWidth="1"/>
    <col min="6398" max="6398" width="8.88671875" style="65"/>
    <col min="6399" max="6399" width="2.109375" style="65" customWidth="1"/>
    <col min="6400" max="6400" width="9.33203125" style="65" customWidth="1"/>
    <col min="6401" max="6401" width="3.77734375" style="65" customWidth="1"/>
    <col min="6402" max="6402" width="11.77734375" style="65" customWidth="1"/>
    <col min="6403" max="6403" width="12.88671875" style="65" customWidth="1"/>
    <col min="6404" max="6404" width="12.44140625" style="65" customWidth="1"/>
    <col min="6405" max="6405" width="2.109375" style="65" customWidth="1"/>
    <col min="6406" max="6406" width="11.33203125" style="65" customWidth="1"/>
    <col min="6407" max="6407" width="2.109375" style="65" customWidth="1"/>
    <col min="6408" max="6408" width="10.21875" style="65" customWidth="1"/>
    <col min="6409" max="6409" width="3.21875" style="65" customWidth="1"/>
    <col min="6410" max="6410" width="16.109375" style="65" customWidth="1"/>
    <col min="6411" max="6411" width="13.109375" style="65" customWidth="1"/>
    <col min="6412" max="6412" width="13.21875" style="65" customWidth="1"/>
    <col min="6413" max="6413" width="11.33203125" style="65" customWidth="1"/>
    <col min="6414" max="6414" width="13.21875" style="65" customWidth="1"/>
    <col min="6415" max="6415" width="11.88671875" style="65" customWidth="1"/>
    <col min="6416" max="6416" width="6.6640625" style="65" customWidth="1"/>
    <col min="6417" max="6652" width="8.88671875" style="65"/>
    <col min="6653" max="6653" width="2.109375" style="65" customWidth="1"/>
    <col min="6654" max="6654" width="8.88671875" style="65"/>
    <col min="6655" max="6655" width="2.109375" style="65" customWidth="1"/>
    <col min="6656" max="6656" width="9.33203125" style="65" customWidth="1"/>
    <col min="6657" max="6657" width="3.77734375" style="65" customWidth="1"/>
    <col min="6658" max="6658" width="11.77734375" style="65" customWidth="1"/>
    <col min="6659" max="6659" width="12.88671875" style="65" customWidth="1"/>
    <col min="6660" max="6660" width="12.44140625" style="65" customWidth="1"/>
    <col min="6661" max="6661" width="2.109375" style="65" customWidth="1"/>
    <col min="6662" max="6662" width="11.33203125" style="65" customWidth="1"/>
    <col min="6663" max="6663" width="2.109375" style="65" customWidth="1"/>
    <col min="6664" max="6664" width="10.21875" style="65" customWidth="1"/>
    <col min="6665" max="6665" width="3.21875" style="65" customWidth="1"/>
    <col min="6666" max="6666" width="16.109375" style="65" customWidth="1"/>
    <col min="6667" max="6667" width="13.109375" style="65" customWidth="1"/>
    <col min="6668" max="6668" width="13.21875" style="65" customWidth="1"/>
    <col min="6669" max="6669" width="11.33203125" style="65" customWidth="1"/>
    <col min="6670" max="6670" width="13.21875" style="65" customWidth="1"/>
    <col min="6671" max="6671" width="11.88671875" style="65" customWidth="1"/>
    <col min="6672" max="6672" width="6.6640625" style="65" customWidth="1"/>
    <col min="6673" max="6908" width="8.88671875" style="65"/>
    <col min="6909" max="6909" width="2.109375" style="65" customWidth="1"/>
    <col min="6910" max="6910" width="8.88671875" style="65"/>
    <col min="6911" max="6911" width="2.109375" style="65" customWidth="1"/>
    <col min="6912" max="6912" width="9.33203125" style="65" customWidth="1"/>
    <col min="6913" max="6913" width="3.77734375" style="65" customWidth="1"/>
    <col min="6914" max="6914" width="11.77734375" style="65" customWidth="1"/>
    <col min="6915" max="6915" width="12.88671875" style="65" customWidth="1"/>
    <col min="6916" max="6916" width="12.44140625" style="65" customWidth="1"/>
    <col min="6917" max="6917" width="2.109375" style="65" customWidth="1"/>
    <col min="6918" max="6918" width="11.33203125" style="65" customWidth="1"/>
    <col min="6919" max="6919" width="2.109375" style="65" customWidth="1"/>
    <col min="6920" max="6920" width="10.21875" style="65" customWidth="1"/>
    <col min="6921" max="6921" width="3.21875" style="65" customWidth="1"/>
    <col min="6922" max="6922" width="16.109375" style="65" customWidth="1"/>
    <col min="6923" max="6923" width="13.109375" style="65" customWidth="1"/>
    <col min="6924" max="6924" width="13.21875" style="65" customWidth="1"/>
    <col min="6925" max="6925" width="11.33203125" style="65" customWidth="1"/>
    <col min="6926" max="6926" width="13.21875" style="65" customWidth="1"/>
    <col min="6927" max="6927" width="11.88671875" style="65" customWidth="1"/>
    <col min="6928" max="6928" width="6.6640625" style="65" customWidth="1"/>
    <col min="6929" max="7164" width="8.88671875" style="65"/>
    <col min="7165" max="7165" width="2.109375" style="65" customWidth="1"/>
    <col min="7166" max="7166" width="8.88671875" style="65"/>
    <col min="7167" max="7167" width="2.109375" style="65" customWidth="1"/>
    <col min="7168" max="7168" width="9.33203125" style="65" customWidth="1"/>
    <col min="7169" max="7169" width="3.77734375" style="65" customWidth="1"/>
    <col min="7170" max="7170" width="11.77734375" style="65" customWidth="1"/>
    <col min="7171" max="7171" width="12.88671875" style="65" customWidth="1"/>
    <col min="7172" max="7172" width="12.44140625" style="65" customWidth="1"/>
    <col min="7173" max="7173" width="2.109375" style="65" customWidth="1"/>
    <col min="7174" max="7174" width="11.33203125" style="65" customWidth="1"/>
    <col min="7175" max="7175" width="2.109375" style="65" customWidth="1"/>
    <col min="7176" max="7176" width="10.21875" style="65" customWidth="1"/>
    <col min="7177" max="7177" width="3.21875" style="65" customWidth="1"/>
    <col min="7178" max="7178" width="16.109375" style="65" customWidth="1"/>
    <col min="7179" max="7179" width="13.109375" style="65" customWidth="1"/>
    <col min="7180" max="7180" width="13.21875" style="65" customWidth="1"/>
    <col min="7181" max="7181" width="11.33203125" style="65" customWidth="1"/>
    <col min="7182" max="7182" width="13.21875" style="65" customWidth="1"/>
    <col min="7183" max="7183" width="11.88671875" style="65" customWidth="1"/>
    <col min="7184" max="7184" width="6.6640625" style="65" customWidth="1"/>
    <col min="7185" max="7420" width="8.88671875" style="65"/>
    <col min="7421" max="7421" width="2.109375" style="65" customWidth="1"/>
    <col min="7422" max="7422" width="8.88671875" style="65"/>
    <col min="7423" max="7423" width="2.109375" style="65" customWidth="1"/>
    <col min="7424" max="7424" width="9.33203125" style="65" customWidth="1"/>
    <col min="7425" max="7425" width="3.77734375" style="65" customWidth="1"/>
    <col min="7426" max="7426" width="11.77734375" style="65" customWidth="1"/>
    <col min="7427" max="7427" width="12.88671875" style="65" customWidth="1"/>
    <col min="7428" max="7428" width="12.44140625" style="65" customWidth="1"/>
    <col min="7429" max="7429" width="2.109375" style="65" customWidth="1"/>
    <col min="7430" max="7430" width="11.33203125" style="65" customWidth="1"/>
    <col min="7431" max="7431" width="2.109375" style="65" customWidth="1"/>
    <col min="7432" max="7432" width="10.21875" style="65" customWidth="1"/>
    <col min="7433" max="7433" width="3.21875" style="65" customWidth="1"/>
    <col min="7434" max="7434" width="16.109375" style="65" customWidth="1"/>
    <col min="7435" max="7435" width="13.109375" style="65" customWidth="1"/>
    <col min="7436" max="7436" width="13.21875" style="65" customWidth="1"/>
    <col min="7437" max="7437" width="11.33203125" style="65" customWidth="1"/>
    <col min="7438" max="7438" width="13.21875" style="65" customWidth="1"/>
    <col min="7439" max="7439" width="11.88671875" style="65" customWidth="1"/>
    <col min="7440" max="7440" width="6.6640625" style="65" customWidth="1"/>
    <col min="7441" max="7676" width="8.88671875" style="65"/>
    <col min="7677" max="7677" width="2.109375" style="65" customWidth="1"/>
    <col min="7678" max="7678" width="8.88671875" style="65"/>
    <col min="7679" max="7679" width="2.109375" style="65" customWidth="1"/>
    <col min="7680" max="7680" width="9.33203125" style="65" customWidth="1"/>
    <col min="7681" max="7681" width="3.77734375" style="65" customWidth="1"/>
    <col min="7682" max="7682" width="11.77734375" style="65" customWidth="1"/>
    <col min="7683" max="7683" width="12.88671875" style="65" customWidth="1"/>
    <col min="7684" max="7684" width="12.44140625" style="65" customWidth="1"/>
    <col min="7685" max="7685" width="2.109375" style="65" customWidth="1"/>
    <col min="7686" max="7686" width="11.33203125" style="65" customWidth="1"/>
    <col min="7687" max="7687" width="2.109375" style="65" customWidth="1"/>
    <col min="7688" max="7688" width="10.21875" style="65" customWidth="1"/>
    <col min="7689" max="7689" width="3.21875" style="65" customWidth="1"/>
    <col min="7690" max="7690" width="16.109375" style="65" customWidth="1"/>
    <col min="7691" max="7691" width="13.109375" style="65" customWidth="1"/>
    <col min="7692" max="7692" width="13.21875" style="65" customWidth="1"/>
    <col min="7693" max="7693" width="11.33203125" style="65" customWidth="1"/>
    <col min="7694" max="7694" width="13.21875" style="65" customWidth="1"/>
    <col min="7695" max="7695" width="11.88671875" style="65" customWidth="1"/>
    <col min="7696" max="7696" width="6.6640625" style="65" customWidth="1"/>
    <col min="7697" max="7932" width="8.88671875" style="65"/>
    <col min="7933" max="7933" width="2.109375" style="65" customWidth="1"/>
    <col min="7934" max="7934" width="8.88671875" style="65"/>
    <col min="7935" max="7935" width="2.109375" style="65" customWidth="1"/>
    <col min="7936" max="7936" width="9.33203125" style="65" customWidth="1"/>
    <col min="7937" max="7937" width="3.77734375" style="65" customWidth="1"/>
    <col min="7938" max="7938" width="11.77734375" style="65" customWidth="1"/>
    <col min="7939" max="7939" width="12.88671875" style="65" customWidth="1"/>
    <col min="7940" max="7940" width="12.44140625" style="65" customWidth="1"/>
    <col min="7941" max="7941" width="2.109375" style="65" customWidth="1"/>
    <col min="7942" max="7942" width="11.33203125" style="65" customWidth="1"/>
    <col min="7943" max="7943" width="2.109375" style="65" customWidth="1"/>
    <col min="7944" max="7944" width="10.21875" style="65" customWidth="1"/>
    <col min="7945" max="7945" width="3.21875" style="65" customWidth="1"/>
    <col min="7946" max="7946" width="16.109375" style="65" customWidth="1"/>
    <col min="7947" max="7947" width="13.109375" style="65" customWidth="1"/>
    <col min="7948" max="7948" width="13.21875" style="65" customWidth="1"/>
    <col min="7949" max="7949" width="11.33203125" style="65" customWidth="1"/>
    <col min="7950" max="7950" width="13.21875" style="65" customWidth="1"/>
    <col min="7951" max="7951" width="11.88671875" style="65" customWidth="1"/>
    <col min="7952" max="7952" width="6.6640625" style="65" customWidth="1"/>
    <col min="7953" max="8188" width="8.88671875" style="65"/>
    <col min="8189" max="8189" width="2.109375" style="65" customWidth="1"/>
    <col min="8190" max="8190" width="8.88671875" style="65"/>
    <col min="8191" max="8191" width="2.109375" style="65" customWidth="1"/>
    <col min="8192" max="8192" width="9.33203125" style="65" customWidth="1"/>
    <col min="8193" max="8193" width="3.77734375" style="65" customWidth="1"/>
    <col min="8194" max="8194" width="11.77734375" style="65" customWidth="1"/>
    <col min="8195" max="8195" width="12.88671875" style="65" customWidth="1"/>
    <col min="8196" max="8196" width="12.44140625" style="65" customWidth="1"/>
    <col min="8197" max="8197" width="2.109375" style="65" customWidth="1"/>
    <col min="8198" max="8198" width="11.33203125" style="65" customWidth="1"/>
    <col min="8199" max="8199" width="2.109375" style="65" customWidth="1"/>
    <col min="8200" max="8200" width="10.21875" style="65" customWidth="1"/>
    <col min="8201" max="8201" width="3.21875" style="65" customWidth="1"/>
    <col min="8202" max="8202" width="16.109375" style="65" customWidth="1"/>
    <col min="8203" max="8203" width="13.109375" style="65" customWidth="1"/>
    <col min="8204" max="8204" width="13.21875" style="65" customWidth="1"/>
    <col min="8205" max="8205" width="11.33203125" style="65" customWidth="1"/>
    <col min="8206" max="8206" width="13.21875" style="65" customWidth="1"/>
    <col min="8207" max="8207" width="11.88671875" style="65" customWidth="1"/>
    <col min="8208" max="8208" width="6.6640625" style="65" customWidth="1"/>
    <col min="8209" max="8444" width="8.88671875" style="65"/>
    <col min="8445" max="8445" width="2.109375" style="65" customWidth="1"/>
    <col min="8446" max="8446" width="8.88671875" style="65"/>
    <col min="8447" max="8447" width="2.109375" style="65" customWidth="1"/>
    <col min="8448" max="8448" width="9.33203125" style="65" customWidth="1"/>
    <col min="8449" max="8449" width="3.77734375" style="65" customWidth="1"/>
    <col min="8450" max="8450" width="11.77734375" style="65" customWidth="1"/>
    <col min="8451" max="8451" width="12.88671875" style="65" customWidth="1"/>
    <col min="8452" max="8452" width="12.44140625" style="65" customWidth="1"/>
    <col min="8453" max="8453" width="2.109375" style="65" customWidth="1"/>
    <col min="8454" max="8454" width="11.33203125" style="65" customWidth="1"/>
    <col min="8455" max="8455" width="2.109375" style="65" customWidth="1"/>
    <col min="8456" max="8456" width="10.21875" style="65" customWidth="1"/>
    <col min="8457" max="8457" width="3.21875" style="65" customWidth="1"/>
    <col min="8458" max="8458" width="16.109375" style="65" customWidth="1"/>
    <col min="8459" max="8459" width="13.109375" style="65" customWidth="1"/>
    <col min="8460" max="8460" width="13.21875" style="65" customWidth="1"/>
    <col min="8461" max="8461" width="11.33203125" style="65" customWidth="1"/>
    <col min="8462" max="8462" width="13.21875" style="65" customWidth="1"/>
    <col min="8463" max="8463" width="11.88671875" style="65" customWidth="1"/>
    <col min="8464" max="8464" width="6.6640625" style="65" customWidth="1"/>
    <col min="8465" max="8700" width="8.88671875" style="65"/>
    <col min="8701" max="8701" width="2.109375" style="65" customWidth="1"/>
    <col min="8702" max="8702" width="8.88671875" style="65"/>
    <col min="8703" max="8703" width="2.109375" style="65" customWidth="1"/>
    <col min="8704" max="8704" width="9.33203125" style="65" customWidth="1"/>
    <col min="8705" max="8705" width="3.77734375" style="65" customWidth="1"/>
    <col min="8706" max="8706" width="11.77734375" style="65" customWidth="1"/>
    <col min="8707" max="8707" width="12.88671875" style="65" customWidth="1"/>
    <col min="8708" max="8708" width="12.44140625" style="65" customWidth="1"/>
    <col min="8709" max="8709" width="2.109375" style="65" customWidth="1"/>
    <col min="8710" max="8710" width="11.33203125" style="65" customWidth="1"/>
    <col min="8711" max="8711" width="2.109375" style="65" customWidth="1"/>
    <col min="8712" max="8712" width="10.21875" style="65" customWidth="1"/>
    <col min="8713" max="8713" width="3.21875" style="65" customWidth="1"/>
    <col min="8714" max="8714" width="16.109375" style="65" customWidth="1"/>
    <col min="8715" max="8715" width="13.109375" style="65" customWidth="1"/>
    <col min="8716" max="8716" width="13.21875" style="65" customWidth="1"/>
    <col min="8717" max="8717" width="11.33203125" style="65" customWidth="1"/>
    <col min="8718" max="8718" width="13.21875" style="65" customWidth="1"/>
    <col min="8719" max="8719" width="11.88671875" style="65" customWidth="1"/>
    <col min="8720" max="8720" width="6.6640625" style="65" customWidth="1"/>
    <col min="8721" max="8956" width="8.88671875" style="65"/>
    <col min="8957" max="8957" width="2.109375" style="65" customWidth="1"/>
    <col min="8958" max="8958" width="8.88671875" style="65"/>
    <col min="8959" max="8959" width="2.109375" style="65" customWidth="1"/>
    <col min="8960" max="8960" width="9.33203125" style="65" customWidth="1"/>
    <col min="8961" max="8961" width="3.77734375" style="65" customWidth="1"/>
    <col min="8962" max="8962" width="11.77734375" style="65" customWidth="1"/>
    <col min="8963" max="8963" width="12.88671875" style="65" customWidth="1"/>
    <col min="8964" max="8964" width="12.44140625" style="65" customWidth="1"/>
    <col min="8965" max="8965" width="2.109375" style="65" customWidth="1"/>
    <col min="8966" max="8966" width="11.33203125" style="65" customWidth="1"/>
    <col min="8967" max="8967" width="2.109375" style="65" customWidth="1"/>
    <col min="8968" max="8968" width="10.21875" style="65" customWidth="1"/>
    <col min="8969" max="8969" width="3.21875" style="65" customWidth="1"/>
    <col min="8970" max="8970" width="16.109375" style="65" customWidth="1"/>
    <col min="8971" max="8971" width="13.109375" style="65" customWidth="1"/>
    <col min="8972" max="8972" width="13.21875" style="65" customWidth="1"/>
    <col min="8973" max="8973" width="11.33203125" style="65" customWidth="1"/>
    <col min="8974" max="8974" width="13.21875" style="65" customWidth="1"/>
    <col min="8975" max="8975" width="11.88671875" style="65" customWidth="1"/>
    <col min="8976" max="8976" width="6.6640625" style="65" customWidth="1"/>
    <col min="8977" max="9212" width="8.88671875" style="65"/>
    <col min="9213" max="9213" width="2.109375" style="65" customWidth="1"/>
    <col min="9214" max="9214" width="8.88671875" style="65"/>
    <col min="9215" max="9215" width="2.109375" style="65" customWidth="1"/>
    <col min="9216" max="9216" width="9.33203125" style="65" customWidth="1"/>
    <col min="9217" max="9217" width="3.77734375" style="65" customWidth="1"/>
    <col min="9218" max="9218" width="11.77734375" style="65" customWidth="1"/>
    <col min="9219" max="9219" width="12.88671875" style="65" customWidth="1"/>
    <col min="9220" max="9220" width="12.44140625" style="65" customWidth="1"/>
    <col min="9221" max="9221" width="2.109375" style="65" customWidth="1"/>
    <col min="9222" max="9222" width="11.33203125" style="65" customWidth="1"/>
    <col min="9223" max="9223" width="2.109375" style="65" customWidth="1"/>
    <col min="9224" max="9224" width="10.21875" style="65" customWidth="1"/>
    <col min="9225" max="9225" width="3.21875" style="65" customWidth="1"/>
    <col min="9226" max="9226" width="16.109375" style="65" customWidth="1"/>
    <col min="9227" max="9227" width="13.109375" style="65" customWidth="1"/>
    <col min="9228" max="9228" width="13.21875" style="65" customWidth="1"/>
    <col min="9229" max="9229" width="11.33203125" style="65" customWidth="1"/>
    <col min="9230" max="9230" width="13.21875" style="65" customWidth="1"/>
    <col min="9231" max="9231" width="11.88671875" style="65" customWidth="1"/>
    <col min="9232" max="9232" width="6.6640625" style="65" customWidth="1"/>
    <col min="9233" max="9468" width="8.88671875" style="65"/>
    <col min="9469" max="9469" width="2.109375" style="65" customWidth="1"/>
    <col min="9470" max="9470" width="8.88671875" style="65"/>
    <col min="9471" max="9471" width="2.109375" style="65" customWidth="1"/>
    <col min="9472" max="9472" width="9.33203125" style="65" customWidth="1"/>
    <col min="9473" max="9473" width="3.77734375" style="65" customWidth="1"/>
    <col min="9474" max="9474" width="11.77734375" style="65" customWidth="1"/>
    <col min="9475" max="9475" width="12.88671875" style="65" customWidth="1"/>
    <col min="9476" max="9476" width="12.44140625" style="65" customWidth="1"/>
    <col min="9477" max="9477" width="2.109375" style="65" customWidth="1"/>
    <col min="9478" max="9478" width="11.33203125" style="65" customWidth="1"/>
    <col min="9479" max="9479" width="2.109375" style="65" customWidth="1"/>
    <col min="9480" max="9480" width="10.21875" style="65" customWidth="1"/>
    <col min="9481" max="9481" width="3.21875" style="65" customWidth="1"/>
    <col min="9482" max="9482" width="16.109375" style="65" customWidth="1"/>
    <col min="9483" max="9483" width="13.109375" style="65" customWidth="1"/>
    <col min="9484" max="9484" width="13.21875" style="65" customWidth="1"/>
    <col min="9485" max="9485" width="11.33203125" style="65" customWidth="1"/>
    <col min="9486" max="9486" width="13.21875" style="65" customWidth="1"/>
    <col min="9487" max="9487" width="11.88671875" style="65" customWidth="1"/>
    <col min="9488" max="9488" width="6.6640625" style="65" customWidth="1"/>
    <col min="9489" max="9724" width="8.88671875" style="65"/>
    <col min="9725" max="9725" width="2.109375" style="65" customWidth="1"/>
    <col min="9726" max="9726" width="8.88671875" style="65"/>
    <col min="9727" max="9727" width="2.109375" style="65" customWidth="1"/>
    <col min="9728" max="9728" width="9.33203125" style="65" customWidth="1"/>
    <col min="9729" max="9729" width="3.77734375" style="65" customWidth="1"/>
    <col min="9730" max="9730" width="11.77734375" style="65" customWidth="1"/>
    <col min="9731" max="9731" width="12.88671875" style="65" customWidth="1"/>
    <col min="9732" max="9732" width="12.44140625" style="65" customWidth="1"/>
    <col min="9733" max="9733" width="2.109375" style="65" customWidth="1"/>
    <col min="9734" max="9734" width="11.33203125" style="65" customWidth="1"/>
    <col min="9735" max="9735" width="2.109375" style="65" customWidth="1"/>
    <col min="9736" max="9736" width="10.21875" style="65" customWidth="1"/>
    <col min="9737" max="9737" width="3.21875" style="65" customWidth="1"/>
    <col min="9738" max="9738" width="16.109375" style="65" customWidth="1"/>
    <col min="9739" max="9739" width="13.109375" style="65" customWidth="1"/>
    <col min="9740" max="9740" width="13.21875" style="65" customWidth="1"/>
    <col min="9741" max="9741" width="11.33203125" style="65" customWidth="1"/>
    <col min="9742" max="9742" width="13.21875" style="65" customWidth="1"/>
    <col min="9743" max="9743" width="11.88671875" style="65" customWidth="1"/>
    <col min="9744" max="9744" width="6.6640625" style="65" customWidth="1"/>
    <col min="9745" max="9980" width="8.88671875" style="65"/>
    <col min="9981" max="9981" width="2.109375" style="65" customWidth="1"/>
    <col min="9982" max="9982" width="8.88671875" style="65"/>
    <col min="9983" max="9983" width="2.109375" style="65" customWidth="1"/>
    <col min="9984" max="9984" width="9.33203125" style="65" customWidth="1"/>
    <col min="9985" max="9985" width="3.77734375" style="65" customWidth="1"/>
    <col min="9986" max="9986" width="11.77734375" style="65" customWidth="1"/>
    <col min="9987" max="9987" width="12.88671875" style="65" customWidth="1"/>
    <col min="9988" max="9988" width="12.44140625" style="65" customWidth="1"/>
    <col min="9989" max="9989" width="2.109375" style="65" customWidth="1"/>
    <col min="9990" max="9990" width="11.33203125" style="65" customWidth="1"/>
    <col min="9991" max="9991" width="2.109375" style="65" customWidth="1"/>
    <col min="9992" max="9992" width="10.21875" style="65" customWidth="1"/>
    <col min="9993" max="9993" width="3.21875" style="65" customWidth="1"/>
    <col min="9994" max="9994" width="16.109375" style="65" customWidth="1"/>
    <col min="9995" max="9995" width="13.109375" style="65" customWidth="1"/>
    <col min="9996" max="9996" width="13.21875" style="65" customWidth="1"/>
    <col min="9997" max="9997" width="11.33203125" style="65" customWidth="1"/>
    <col min="9998" max="9998" width="13.21875" style="65" customWidth="1"/>
    <col min="9999" max="9999" width="11.88671875" style="65" customWidth="1"/>
    <col min="10000" max="10000" width="6.6640625" style="65" customWidth="1"/>
    <col min="10001" max="10236" width="8.88671875" style="65"/>
    <col min="10237" max="10237" width="2.109375" style="65" customWidth="1"/>
    <col min="10238" max="10238" width="8.88671875" style="65"/>
    <col min="10239" max="10239" width="2.109375" style="65" customWidth="1"/>
    <col min="10240" max="10240" width="9.33203125" style="65" customWidth="1"/>
    <col min="10241" max="10241" width="3.77734375" style="65" customWidth="1"/>
    <col min="10242" max="10242" width="11.77734375" style="65" customWidth="1"/>
    <col min="10243" max="10243" width="12.88671875" style="65" customWidth="1"/>
    <col min="10244" max="10244" width="12.44140625" style="65" customWidth="1"/>
    <col min="10245" max="10245" width="2.109375" style="65" customWidth="1"/>
    <col min="10246" max="10246" width="11.33203125" style="65" customWidth="1"/>
    <col min="10247" max="10247" width="2.109375" style="65" customWidth="1"/>
    <col min="10248" max="10248" width="10.21875" style="65" customWidth="1"/>
    <col min="10249" max="10249" width="3.21875" style="65" customWidth="1"/>
    <col min="10250" max="10250" width="16.109375" style="65" customWidth="1"/>
    <col min="10251" max="10251" width="13.109375" style="65" customWidth="1"/>
    <col min="10252" max="10252" width="13.21875" style="65" customWidth="1"/>
    <col min="10253" max="10253" width="11.33203125" style="65" customWidth="1"/>
    <col min="10254" max="10254" width="13.21875" style="65" customWidth="1"/>
    <col min="10255" max="10255" width="11.88671875" style="65" customWidth="1"/>
    <col min="10256" max="10256" width="6.6640625" style="65" customWidth="1"/>
    <col min="10257" max="10492" width="8.88671875" style="65"/>
    <col min="10493" max="10493" width="2.109375" style="65" customWidth="1"/>
    <col min="10494" max="10494" width="8.88671875" style="65"/>
    <col min="10495" max="10495" width="2.109375" style="65" customWidth="1"/>
    <col min="10496" max="10496" width="9.33203125" style="65" customWidth="1"/>
    <col min="10497" max="10497" width="3.77734375" style="65" customWidth="1"/>
    <col min="10498" max="10498" width="11.77734375" style="65" customWidth="1"/>
    <col min="10499" max="10499" width="12.88671875" style="65" customWidth="1"/>
    <col min="10500" max="10500" width="12.44140625" style="65" customWidth="1"/>
    <col min="10501" max="10501" width="2.109375" style="65" customWidth="1"/>
    <col min="10502" max="10502" width="11.33203125" style="65" customWidth="1"/>
    <col min="10503" max="10503" width="2.109375" style="65" customWidth="1"/>
    <col min="10504" max="10504" width="10.21875" style="65" customWidth="1"/>
    <col min="10505" max="10505" width="3.21875" style="65" customWidth="1"/>
    <col min="10506" max="10506" width="16.109375" style="65" customWidth="1"/>
    <col min="10507" max="10507" width="13.109375" style="65" customWidth="1"/>
    <col min="10508" max="10508" width="13.21875" style="65" customWidth="1"/>
    <col min="10509" max="10509" width="11.33203125" style="65" customWidth="1"/>
    <col min="10510" max="10510" width="13.21875" style="65" customWidth="1"/>
    <col min="10511" max="10511" width="11.88671875" style="65" customWidth="1"/>
    <col min="10512" max="10512" width="6.6640625" style="65" customWidth="1"/>
    <col min="10513" max="10748" width="8.88671875" style="65"/>
    <col min="10749" max="10749" width="2.109375" style="65" customWidth="1"/>
    <col min="10750" max="10750" width="8.88671875" style="65"/>
    <col min="10751" max="10751" width="2.109375" style="65" customWidth="1"/>
    <col min="10752" max="10752" width="9.33203125" style="65" customWidth="1"/>
    <col min="10753" max="10753" width="3.77734375" style="65" customWidth="1"/>
    <col min="10754" max="10754" width="11.77734375" style="65" customWidth="1"/>
    <col min="10755" max="10755" width="12.88671875" style="65" customWidth="1"/>
    <col min="10756" max="10756" width="12.44140625" style="65" customWidth="1"/>
    <col min="10757" max="10757" width="2.109375" style="65" customWidth="1"/>
    <col min="10758" max="10758" width="11.33203125" style="65" customWidth="1"/>
    <col min="10759" max="10759" width="2.109375" style="65" customWidth="1"/>
    <col min="10760" max="10760" width="10.21875" style="65" customWidth="1"/>
    <col min="10761" max="10761" width="3.21875" style="65" customWidth="1"/>
    <col min="10762" max="10762" width="16.109375" style="65" customWidth="1"/>
    <col min="10763" max="10763" width="13.109375" style="65" customWidth="1"/>
    <col min="10764" max="10764" width="13.21875" style="65" customWidth="1"/>
    <col min="10765" max="10765" width="11.33203125" style="65" customWidth="1"/>
    <col min="10766" max="10766" width="13.21875" style="65" customWidth="1"/>
    <col min="10767" max="10767" width="11.88671875" style="65" customWidth="1"/>
    <col min="10768" max="10768" width="6.6640625" style="65" customWidth="1"/>
    <col min="10769" max="11004" width="8.88671875" style="65"/>
    <col min="11005" max="11005" width="2.109375" style="65" customWidth="1"/>
    <col min="11006" max="11006" width="8.88671875" style="65"/>
    <col min="11007" max="11007" width="2.109375" style="65" customWidth="1"/>
    <col min="11008" max="11008" width="9.33203125" style="65" customWidth="1"/>
    <col min="11009" max="11009" width="3.77734375" style="65" customWidth="1"/>
    <col min="11010" max="11010" width="11.77734375" style="65" customWidth="1"/>
    <col min="11011" max="11011" width="12.88671875" style="65" customWidth="1"/>
    <col min="11012" max="11012" width="12.44140625" style="65" customWidth="1"/>
    <col min="11013" max="11013" width="2.109375" style="65" customWidth="1"/>
    <col min="11014" max="11014" width="11.33203125" style="65" customWidth="1"/>
    <col min="11015" max="11015" width="2.109375" style="65" customWidth="1"/>
    <col min="11016" max="11016" width="10.21875" style="65" customWidth="1"/>
    <col min="11017" max="11017" width="3.21875" style="65" customWidth="1"/>
    <col min="11018" max="11018" width="16.109375" style="65" customWidth="1"/>
    <col min="11019" max="11019" width="13.109375" style="65" customWidth="1"/>
    <col min="11020" max="11020" width="13.21875" style="65" customWidth="1"/>
    <col min="11021" max="11021" width="11.33203125" style="65" customWidth="1"/>
    <col min="11022" max="11022" width="13.21875" style="65" customWidth="1"/>
    <col min="11023" max="11023" width="11.88671875" style="65" customWidth="1"/>
    <col min="11024" max="11024" width="6.6640625" style="65" customWidth="1"/>
    <col min="11025" max="11260" width="8.88671875" style="65"/>
    <col min="11261" max="11261" width="2.109375" style="65" customWidth="1"/>
    <col min="11262" max="11262" width="8.88671875" style="65"/>
    <col min="11263" max="11263" width="2.109375" style="65" customWidth="1"/>
    <col min="11264" max="11264" width="9.33203125" style="65" customWidth="1"/>
    <col min="11265" max="11265" width="3.77734375" style="65" customWidth="1"/>
    <col min="11266" max="11266" width="11.77734375" style="65" customWidth="1"/>
    <col min="11267" max="11267" width="12.88671875" style="65" customWidth="1"/>
    <col min="11268" max="11268" width="12.44140625" style="65" customWidth="1"/>
    <col min="11269" max="11269" width="2.109375" style="65" customWidth="1"/>
    <col min="11270" max="11270" width="11.33203125" style="65" customWidth="1"/>
    <col min="11271" max="11271" width="2.109375" style="65" customWidth="1"/>
    <col min="11272" max="11272" width="10.21875" style="65" customWidth="1"/>
    <col min="11273" max="11273" width="3.21875" style="65" customWidth="1"/>
    <col min="11274" max="11274" width="16.109375" style="65" customWidth="1"/>
    <col min="11275" max="11275" width="13.109375" style="65" customWidth="1"/>
    <col min="11276" max="11276" width="13.21875" style="65" customWidth="1"/>
    <col min="11277" max="11277" width="11.33203125" style="65" customWidth="1"/>
    <col min="11278" max="11278" width="13.21875" style="65" customWidth="1"/>
    <col min="11279" max="11279" width="11.88671875" style="65" customWidth="1"/>
    <col min="11280" max="11280" width="6.6640625" style="65" customWidth="1"/>
    <col min="11281" max="11516" width="8.88671875" style="65"/>
    <col min="11517" max="11517" width="2.109375" style="65" customWidth="1"/>
    <col min="11518" max="11518" width="8.88671875" style="65"/>
    <col min="11519" max="11519" width="2.109375" style="65" customWidth="1"/>
    <col min="11520" max="11520" width="9.33203125" style="65" customWidth="1"/>
    <col min="11521" max="11521" width="3.77734375" style="65" customWidth="1"/>
    <col min="11522" max="11522" width="11.77734375" style="65" customWidth="1"/>
    <col min="11523" max="11523" width="12.88671875" style="65" customWidth="1"/>
    <col min="11524" max="11524" width="12.44140625" style="65" customWidth="1"/>
    <col min="11525" max="11525" width="2.109375" style="65" customWidth="1"/>
    <col min="11526" max="11526" width="11.33203125" style="65" customWidth="1"/>
    <col min="11527" max="11527" width="2.109375" style="65" customWidth="1"/>
    <col min="11528" max="11528" width="10.21875" style="65" customWidth="1"/>
    <col min="11529" max="11529" width="3.21875" style="65" customWidth="1"/>
    <col min="11530" max="11530" width="16.109375" style="65" customWidth="1"/>
    <col min="11531" max="11531" width="13.109375" style="65" customWidth="1"/>
    <col min="11532" max="11532" width="13.21875" style="65" customWidth="1"/>
    <col min="11533" max="11533" width="11.33203125" style="65" customWidth="1"/>
    <col min="11534" max="11534" width="13.21875" style="65" customWidth="1"/>
    <col min="11535" max="11535" width="11.88671875" style="65" customWidth="1"/>
    <col min="11536" max="11536" width="6.6640625" style="65" customWidth="1"/>
    <col min="11537" max="11772" width="8.88671875" style="65"/>
    <col min="11773" max="11773" width="2.109375" style="65" customWidth="1"/>
    <col min="11774" max="11774" width="8.88671875" style="65"/>
    <col min="11775" max="11775" width="2.109375" style="65" customWidth="1"/>
    <col min="11776" max="11776" width="9.33203125" style="65" customWidth="1"/>
    <col min="11777" max="11777" width="3.77734375" style="65" customWidth="1"/>
    <col min="11778" max="11778" width="11.77734375" style="65" customWidth="1"/>
    <col min="11779" max="11779" width="12.88671875" style="65" customWidth="1"/>
    <col min="11780" max="11780" width="12.44140625" style="65" customWidth="1"/>
    <col min="11781" max="11781" width="2.109375" style="65" customWidth="1"/>
    <col min="11782" max="11782" width="11.33203125" style="65" customWidth="1"/>
    <col min="11783" max="11783" width="2.109375" style="65" customWidth="1"/>
    <col min="11784" max="11784" width="10.21875" style="65" customWidth="1"/>
    <col min="11785" max="11785" width="3.21875" style="65" customWidth="1"/>
    <col min="11786" max="11786" width="16.109375" style="65" customWidth="1"/>
    <col min="11787" max="11787" width="13.109375" style="65" customWidth="1"/>
    <col min="11788" max="11788" width="13.21875" style="65" customWidth="1"/>
    <col min="11789" max="11789" width="11.33203125" style="65" customWidth="1"/>
    <col min="11790" max="11790" width="13.21875" style="65" customWidth="1"/>
    <col min="11791" max="11791" width="11.88671875" style="65" customWidth="1"/>
    <col min="11792" max="11792" width="6.6640625" style="65" customWidth="1"/>
    <col min="11793" max="12028" width="8.88671875" style="65"/>
    <col min="12029" max="12029" width="2.109375" style="65" customWidth="1"/>
    <col min="12030" max="12030" width="8.88671875" style="65"/>
    <col min="12031" max="12031" width="2.109375" style="65" customWidth="1"/>
    <col min="12032" max="12032" width="9.33203125" style="65" customWidth="1"/>
    <col min="12033" max="12033" width="3.77734375" style="65" customWidth="1"/>
    <col min="12034" max="12034" width="11.77734375" style="65" customWidth="1"/>
    <col min="12035" max="12035" width="12.88671875" style="65" customWidth="1"/>
    <col min="12036" max="12036" width="12.44140625" style="65" customWidth="1"/>
    <col min="12037" max="12037" width="2.109375" style="65" customWidth="1"/>
    <col min="12038" max="12038" width="11.33203125" style="65" customWidth="1"/>
    <col min="12039" max="12039" width="2.109375" style="65" customWidth="1"/>
    <col min="12040" max="12040" width="10.21875" style="65" customWidth="1"/>
    <col min="12041" max="12041" width="3.21875" style="65" customWidth="1"/>
    <col min="12042" max="12042" width="16.109375" style="65" customWidth="1"/>
    <col min="12043" max="12043" width="13.109375" style="65" customWidth="1"/>
    <col min="12044" max="12044" width="13.21875" style="65" customWidth="1"/>
    <col min="12045" max="12045" width="11.33203125" style="65" customWidth="1"/>
    <col min="12046" max="12046" width="13.21875" style="65" customWidth="1"/>
    <col min="12047" max="12047" width="11.88671875" style="65" customWidth="1"/>
    <col min="12048" max="12048" width="6.6640625" style="65" customWidth="1"/>
    <col min="12049" max="12284" width="8.88671875" style="65"/>
    <col min="12285" max="12285" width="2.109375" style="65" customWidth="1"/>
    <col min="12286" max="12286" width="8.88671875" style="65"/>
    <col min="12287" max="12287" width="2.109375" style="65" customWidth="1"/>
    <col min="12288" max="12288" width="9.33203125" style="65" customWidth="1"/>
    <col min="12289" max="12289" width="3.77734375" style="65" customWidth="1"/>
    <col min="12290" max="12290" width="11.77734375" style="65" customWidth="1"/>
    <col min="12291" max="12291" width="12.88671875" style="65" customWidth="1"/>
    <col min="12292" max="12292" width="12.44140625" style="65" customWidth="1"/>
    <col min="12293" max="12293" width="2.109375" style="65" customWidth="1"/>
    <col min="12294" max="12294" width="11.33203125" style="65" customWidth="1"/>
    <col min="12295" max="12295" width="2.109375" style="65" customWidth="1"/>
    <col min="12296" max="12296" width="10.21875" style="65" customWidth="1"/>
    <col min="12297" max="12297" width="3.21875" style="65" customWidth="1"/>
    <col min="12298" max="12298" width="16.109375" style="65" customWidth="1"/>
    <col min="12299" max="12299" width="13.109375" style="65" customWidth="1"/>
    <col min="12300" max="12300" width="13.21875" style="65" customWidth="1"/>
    <col min="12301" max="12301" width="11.33203125" style="65" customWidth="1"/>
    <col min="12302" max="12302" width="13.21875" style="65" customWidth="1"/>
    <col min="12303" max="12303" width="11.88671875" style="65" customWidth="1"/>
    <col min="12304" max="12304" width="6.6640625" style="65" customWidth="1"/>
    <col min="12305" max="12540" width="8.88671875" style="65"/>
    <col min="12541" max="12541" width="2.109375" style="65" customWidth="1"/>
    <col min="12542" max="12542" width="8.88671875" style="65"/>
    <col min="12543" max="12543" width="2.109375" style="65" customWidth="1"/>
    <col min="12544" max="12544" width="9.33203125" style="65" customWidth="1"/>
    <col min="12545" max="12545" width="3.77734375" style="65" customWidth="1"/>
    <col min="12546" max="12546" width="11.77734375" style="65" customWidth="1"/>
    <col min="12547" max="12547" width="12.88671875" style="65" customWidth="1"/>
    <col min="12548" max="12548" width="12.44140625" style="65" customWidth="1"/>
    <col min="12549" max="12549" width="2.109375" style="65" customWidth="1"/>
    <col min="12550" max="12550" width="11.33203125" style="65" customWidth="1"/>
    <col min="12551" max="12551" width="2.109375" style="65" customWidth="1"/>
    <col min="12552" max="12552" width="10.21875" style="65" customWidth="1"/>
    <col min="12553" max="12553" width="3.21875" style="65" customWidth="1"/>
    <col min="12554" max="12554" width="16.109375" style="65" customWidth="1"/>
    <col min="12555" max="12555" width="13.109375" style="65" customWidth="1"/>
    <col min="12556" max="12556" width="13.21875" style="65" customWidth="1"/>
    <col min="12557" max="12557" width="11.33203125" style="65" customWidth="1"/>
    <col min="12558" max="12558" width="13.21875" style="65" customWidth="1"/>
    <col min="12559" max="12559" width="11.88671875" style="65" customWidth="1"/>
    <col min="12560" max="12560" width="6.6640625" style="65" customWidth="1"/>
    <col min="12561" max="12796" width="8.88671875" style="65"/>
    <col min="12797" max="12797" width="2.109375" style="65" customWidth="1"/>
    <col min="12798" max="12798" width="8.88671875" style="65"/>
    <col min="12799" max="12799" width="2.109375" style="65" customWidth="1"/>
    <col min="12800" max="12800" width="9.33203125" style="65" customWidth="1"/>
    <col min="12801" max="12801" width="3.77734375" style="65" customWidth="1"/>
    <col min="12802" max="12802" width="11.77734375" style="65" customWidth="1"/>
    <col min="12803" max="12803" width="12.88671875" style="65" customWidth="1"/>
    <col min="12804" max="12804" width="12.44140625" style="65" customWidth="1"/>
    <col min="12805" max="12805" width="2.109375" style="65" customWidth="1"/>
    <col min="12806" max="12806" width="11.33203125" style="65" customWidth="1"/>
    <col min="12807" max="12807" width="2.109375" style="65" customWidth="1"/>
    <col min="12808" max="12808" width="10.21875" style="65" customWidth="1"/>
    <col min="12809" max="12809" width="3.21875" style="65" customWidth="1"/>
    <col min="12810" max="12810" width="16.109375" style="65" customWidth="1"/>
    <col min="12811" max="12811" width="13.109375" style="65" customWidth="1"/>
    <col min="12812" max="12812" width="13.21875" style="65" customWidth="1"/>
    <col min="12813" max="12813" width="11.33203125" style="65" customWidth="1"/>
    <col min="12814" max="12814" width="13.21875" style="65" customWidth="1"/>
    <col min="12815" max="12815" width="11.88671875" style="65" customWidth="1"/>
    <col min="12816" max="12816" width="6.6640625" style="65" customWidth="1"/>
    <col min="12817" max="13052" width="8.88671875" style="65"/>
    <col min="13053" max="13053" width="2.109375" style="65" customWidth="1"/>
    <col min="13054" max="13054" width="8.88671875" style="65"/>
    <col min="13055" max="13055" width="2.109375" style="65" customWidth="1"/>
    <col min="13056" max="13056" width="9.33203125" style="65" customWidth="1"/>
    <col min="13057" max="13057" width="3.77734375" style="65" customWidth="1"/>
    <col min="13058" max="13058" width="11.77734375" style="65" customWidth="1"/>
    <col min="13059" max="13059" width="12.88671875" style="65" customWidth="1"/>
    <col min="13060" max="13060" width="12.44140625" style="65" customWidth="1"/>
    <col min="13061" max="13061" width="2.109375" style="65" customWidth="1"/>
    <col min="13062" max="13062" width="11.33203125" style="65" customWidth="1"/>
    <col min="13063" max="13063" width="2.109375" style="65" customWidth="1"/>
    <col min="13064" max="13064" width="10.21875" style="65" customWidth="1"/>
    <col min="13065" max="13065" width="3.21875" style="65" customWidth="1"/>
    <col min="13066" max="13066" width="16.109375" style="65" customWidth="1"/>
    <col min="13067" max="13067" width="13.109375" style="65" customWidth="1"/>
    <col min="13068" max="13068" width="13.21875" style="65" customWidth="1"/>
    <col min="13069" max="13069" width="11.33203125" style="65" customWidth="1"/>
    <col min="13070" max="13070" width="13.21875" style="65" customWidth="1"/>
    <col min="13071" max="13071" width="11.88671875" style="65" customWidth="1"/>
    <col min="13072" max="13072" width="6.6640625" style="65" customWidth="1"/>
    <col min="13073" max="13308" width="8.88671875" style="65"/>
    <col min="13309" max="13309" width="2.109375" style="65" customWidth="1"/>
    <col min="13310" max="13310" width="8.88671875" style="65"/>
    <col min="13311" max="13311" width="2.109375" style="65" customWidth="1"/>
    <col min="13312" max="13312" width="9.33203125" style="65" customWidth="1"/>
    <col min="13313" max="13313" width="3.77734375" style="65" customWidth="1"/>
    <col min="13314" max="13314" width="11.77734375" style="65" customWidth="1"/>
    <col min="13315" max="13315" width="12.88671875" style="65" customWidth="1"/>
    <col min="13316" max="13316" width="12.44140625" style="65" customWidth="1"/>
    <col min="13317" max="13317" width="2.109375" style="65" customWidth="1"/>
    <col min="13318" max="13318" width="11.33203125" style="65" customWidth="1"/>
    <col min="13319" max="13319" width="2.109375" style="65" customWidth="1"/>
    <col min="13320" max="13320" width="10.21875" style="65" customWidth="1"/>
    <col min="13321" max="13321" width="3.21875" style="65" customWidth="1"/>
    <col min="13322" max="13322" width="16.109375" style="65" customWidth="1"/>
    <col min="13323" max="13323" width="13.109375" style="65" customWidth="1"/>
    <col min="13324" max="13324" width="13.21875" style="65" customWidth="1"/>
    <col min="13325" max="13325" width="11.33203125" style="65" customWidth="1"/>
    <col min="13326" max="13326" width="13.21875" style="65" customWidth="1"/>
    <col min="13327" max="13327" width="11.88671875" style="65" customWidth="1"/>
    <col min="13328" max="13328" width="6.6640625" style="65" customWidth="1"/>
    <col min="13329" max="13564" width="8.88671875" style="65"/>
    <col min="13565" max="13565" width="2.109375" style="65" customWidth="1"/>
    <col min="13566" max="13566" width="8.88671875" style="65"/>
    <col min="13567" max="13567" width="2.109375" style="65" customWidth="1"/>
    <col min="13568" max="13568" width="9.33203125" style="65" customWidth="1"/>
    <col min="13569" max="13569" width="3.77734375" style="65" customWidth="1"/>
    <col min="13570" max="13570" width="11.77734375" style="65" customWidth="1"/>
    <col min="13571" max="13571" width="12.88671875" style="65" customWidth="1"/>
    <col min="13572" max="13572" width="12.44140625" style="65" customWidth="1"/>
    <col min="13573" max="13573" width="2.109375" style="65" customWidth="1"/>
    <col min="13574" max="13574" width="11.33203125" style="65" customWidth="1"/>
    <col min="13575" max="13575" width="2.109375" style="65" customWidth="1"/>
    <col min="13576" max="13576" width="10.21875" style="65" customWidth="1"/>
    <col min="13577" max="13577" width="3.21875" style="65" customWidth="1"/>
    <col min="13578" max="13578" width="16.109375" style="65" customWidth="1"/>
    <col min="13579" max="13579" width="13.109375" style="65" customWidth="1"/>
    <col min="13580" max="13580" width="13.21875" style="65" customWidth="1"/>
    <col min="13581" max="13581" width="11.33203125" style="65" customWidth="1"/>
    <col min="13582" max="13582" width="13.21875" style="65" customWidth="1"/>
    <col min="13583" max="13583" width="11.88671875" style="65" customWidth="1"/>
    <col min="13584" max="13584" width="6.6640625" style="65" customWidth="1"/>
    <col min="13585" max="13820" width="8.88671875" style="65"/>
    <col min="13821" max="13821" width="2.109375" style="65" customWidth="1"/>
    <col min="13822" max="13822" width="8.88671875" style="65"/>
    <col min="13823" max="13823" width="2.109375" style="65" customWidth="1"/>
    <col min="13824" max="13824" width="9.33203125" style="65" customWidth="1"/>
    <col min="13825" max="13825" width="3.77734375" style="65" customWidth="1"/>
    <col min="13826" max="13826" width="11.77734375" style="65" customWidth="1"/>
    <col min="13827" max="13827" width="12.88671875" style="65" customWidth="1"/>
    <col min="13828" max="13828" width="12.44140625" style="65" customWidth="1"/>
    <col min="13829" max="13829" width="2.109375" style="65" customWidth="1"/>
    <col min="13830" max="13830" width="11.33203125" style="65" customWidth="1"/>
    <col min="13831" max="13831" width="2.109375" style="65" customWidth="1"/>
    <col min="13832" max="13832" width="10.21875" style="65" customWidth="1"/>
    <col min="13833" max="13833" width="3.21875" style="65" customWidth="1"/>
    <col min="13834" max="13834" width="16.109375" style="65" customWidth="1"/>
    <col min="13835" max="13835" width="13.109375" style="65" customWidth="1"/>
    <col min="13836" max="13836" width="13.21875" style="65" customWidth="1"/>
    <col min="13837" max="13837" width="11.33203125" style="65" customWidth="1"/>
    <col min="13838" max="13838" width="13.21875" style="65" customWidth="1"/>
    <col min="13839" max="13839" width="11.88671875" style="65" customWidth="1"/>
    <col min="13840" max="13840" width="6.6640625" style="65" customWidth="1"/>
    <col min="13841" max="14076" width="8.88671875" style="65"/>
    <col min="14077" max="14077" width="2.109375" style="65" customWidth="1"/>
    <col min="14078" max="14078" width="8.88671875" style="65"/>
    <col min="14079" max="14079" width="2.109375" style="65" customWidth="1"/>
    <col min="14080" max="14080" width="9.33203125" style="65" customWidth="1"/>
    <col min="14081" max="14081" width="3.77734375" style="65" customWidth="1"/>
    <col min="14082" max="14082" width="11.77734375" style="65" customWidth="1"/>
    <col min="14083" max="14083" width="12.88671875" style="65" customWidth="1"/>
    <col min="14084" max="14084" width="12.44140625" style="65" customWidth="1"/>
    <col min="14085" max="14085" width="2.109375" style="65" customWidth="1"/>
    <col min="14086" max="14086" width="11.33203125" style="65" customWidth="1"/>
    <col min="14087" max="14087" width="2.109375" style="65" customWidth="1"/>
    <col min="14088" max="14088" width="10.21875" style="65" customWidth="1"/>
    <col min="14089" max="14089" width="3.21875" style="65" customWidth="1"/>
    <col min="14090" max="14090" width="16.109375" style="65" customWidth="1"/>
    <col min="14091" max="14091" width="13.109375" style="65" customWidth="1"/>
    <col min="14092" max="14092" width="13.21875" style="65" customWidth="1"/>
    <col min="14093" max="14093" width="11.33203125" style="65" customWidth="1"/>
    <col min="14094" max="14094" width="13.21875" style="65" customWidth="1"/>
    <col min="14095" max="14095" width="11.88671875" style="65" customWidth="1"/>
    <col min="14096" max="14096" width="6.6640625" style="65" customWidth="1"/>
    <col min="14097" max="14332" width="8.88671875" style="65"/>
    <col min="14333" max="14333" width="2.109375" style="65" customWidth="1"/>
    <col min="14334" max="14334" width="8.88671875" style="65"/>
    <col min="14335" max="14335" width="2.109375" style="65" customWidth="1"/>
    <col min="14336" max="14336" width="9.33203125" style="65" customWidth="1"/>
    <col min="14337" max="14337" width="3.77734375" style="65" customWidth="1"/>
    <col min="14338" max="14338" width="11.77734375" style="65" customWidth="1"/>
    <col min="14339" max="14339" width="12.88671875" style="65" customWidth="1"/>
    <col min="14340" max="14340" width="12.44140625" style="65" customWidth="1"/>
    <col min="14341" max="14341" width="2.109375" style="65" customWidth="1"/>
    <col min="14342" max="14342" width="11.33203125" style="65" customWidth="1"/>
    <col min="14343" max="14343" width="2.109375" style="65" customWidth="1"/>
    <col min="14344" max="14344" width="10.21875" style="65" customWidth="1"/>
    <col min="14345" max="14345" width="3.21875" style="65" customWidth="1"/>
    <col min="14346" max="14346" width="16.109375" style="65" customWidth="1"/>
    <col min="14347" max="14347" width="13.109375" style="65" customWidth="1"/>
    <col min="14348" max="14348" width="13.21875" style="65" customWidth="1"/>
    <col min="14349" max="14349" width="11.33203125" style="65" customWidth="1"/>
    <col min="14350" max="14350" width="13.21875" style="65" customWidth="1"/>
    <col min="14351" max="14351" width="11.88671875" style="65" customWidth="1"/>
    <col min="14352" max="14352" width="6.6640625" style="65" customWidth="1"/>
    <col min="14353" max="14588" width="8.88671875" style="65"/>
    <col min="14589" max="14589" width="2.109375" style="65" customWidth="1"/>
    <col min="14590" max="14590" width="8.88671875" style="65"/>
    <col min="14591" max="14591" width="2.109375" style="65" customWidth="1"/>
    <col min="14592" max="14592" width="9.33203125" style="65" customWidth="1"/>
    <col min="14593" max="14593" width="3.77734375" style="65" customWidth="1"/>
    <col min="14594" max="14594" width="11.77734375" style="65" customWidth="1"/>
    <col min="14595" max="14595" width="12.88671875" style="65" customWidth="1"/>
    <col min="14596" max="14596" width="12.44140625" style="65" customWidth="1"/>
    <col min="14597" max="14597" width="2.109375" style="65" customWidth="1"/>
    <col min="14598" max="14598" width="11.33203125" style="65" customWidth="1"/>
    <col min="14599" max="14599" width="2.109375" style="65" customWidth="1"/>
    <col min="14600" max="14600" width="10.21875" style="65" customWidth="1"/>
    <col min="14601" max="14601" width="3.21875" style="65" customWidth="1"/>
    <col min="14602" max="14602" width="16.109375" style="65" customWidth="1"/>
    <col min="14603" max="14603" width="13.109375" style="65" customWidth="1"/>
    <col min="14604" max="14604" width="13.21875" style="65" customWidth="1"/>
    <col min="14605" max="14605" width="11.33203125" style="65" customWidth="1"/>
    <col min="14606" max="14606" width="13.21875" style="65" customWidth="1"/>
    <col min="14607" max="14607" width="11.88671875" style="65" customWidth="1"/>
    <col min="14608" max="14608" width="6.6640625" style="65" customWidth="1"/>
    <col min="14609" max="14844" width="8.88671875" style="65"/>
    <col min="14845" max="14845" width="2.109375" style="65" customWidth="1"/>
    <col min="14846" max="14846" width="8.88671875" style="65"/>
    <col min="14847" max="14847" width="2.109375" style="65" customWidth="1"/>
    <col min="14848" max="14848" width="9.33203125" style="65" customWidth="1"/>
    <col min="14849" max="14849" width="3.77734375" style="65" customWidth="1"/>
    <col min="14850" max="14850" width="11.77734375" style="65" customWidth="1"/>
    <col min="14851" max="14851" width="12.88671875" style="65" customWidth="1"/>
    <col min="14852" max="14852" width="12.44140625" style="65" customWidth="1"/>
    <col min="14853" max="14853" width="2.109375" style="65" customWidth="1"/>
    <col min="14854" max="14854" width="11.33203125" style="65" customWidth="1"/>
    <col min="14855" max="14855" width="2.109375" style="65" customWidth="1"/>
    <col min="14856" max="14856" width="10.21875" style="65" customWidth="1"/>
    <col min="14857" max="14857" width="3.21875" style="65" customWidth="1"/>
    <col min="14858" max="14858" width="16.109375" style="65" customWidth="1"/>
    <col min="14859" max="14859" width="13.109375" style="65" customWidth="1"/>
    <col min="14860" max="14860" width="13.21875" style="65" customWidth="1"/>
    <col min="14861" max="14861" width="11.33203125" style="65" customWidth="1"/>
    <col min="14862" max="14862" width="13.21875" style="65" customWidth="1"/>
    <col min="14863" max="14863" width="11.88671875" style="65" customWidth="1"/>
    <col min="14864" max="14864" width="6.6640625" style="65" customWidth="1"/>
    <col min="14865" max="15100" width="8.88671875" style="65"/>
    <col min="15101" max="15101" width="2.109375" style="65" customWidth="1"/>
    <col min="15102" max="15102" width="8.88671875" style="65"/>
    <col min="15103" max="15103" width="2.109375" style="65" customWidth="1"/>
    <col min="15104" max="15104" width="9.33203125" style="65" customWidth="1"/>
    <col min="15105" max="15105" width="3.77734375" style="65" customWidth="1"/>
    <col min="15106" max="15106" width="11.77734375" style="65" customWidth="1"/>
    <col min="15107" max="15107" width="12.88671875" style="65" customWidth="1"/>
    <col min="15108" max="15108" width="12.44140625" style="65" customWidth="1"/>
    <col min="15109" max="15109" width="2.109375" style="65" customWidth="1"/>
    <col min="15110" max="15110" width="11.33203125" style="65" customWidth="1"/>
    <col min="15111" max="15111" width="2.109375" style="65" customWidth="1"/>
    <col min="15112" max="15112" width="10.21875" style="65" customWidth="1"/>
    <col min="15113" max="15113" width="3.21875" style="65" customWidth="1"/>
    <col min="15114" max="15114" width="16.109375" style="65" customWidth="1"/>
    <col min="15115" max="15115" width="13.109375" style="65" customWidth="1"/>
    <col min="15116" max="15116" width="13.21875" style="65" customWidth="1"/>
    <col min="15117" max="15117" width="11.33203125" style="65" customWidth="1"/>
    <col min="15118" max="15118" width="13.21875" style="65" customWidth="1"/>
    <col min="15119" max="15119" width="11.88671875" style="65" customWidth="1"/>
    <col min="15120" max="15120" width="6.6640625" style="65" customWidth="1"/>
    <col min="15121" max="15356" width="8.88671875" style="65"/>
    <col min="15357" max="15357" width="2.109375" style="65" customWidth="1"/>
    <col min="15358" max="15358" width="8.88671875" style="65"/>
    <col min="15359" max="15359" width="2.109375" style="65" customWidth="1"/>
    <col min="15360" max="15360" width="9.33203125" style="65" customWidth="1"/>
    <col min="15361" max="15361" width="3.77734375" style="65" customWidth="1"/>
    <col min="15362" max="15362" width="11.77734375" style="65" customWidth="1"/>
    <col min="15363" max="15363" width="12.88671875" style="65" customWidth="1"/>
    <col min="15364" max="15364" width="12.44140625" style="65" customWidth="1"/>
    <col min="15365" max="15365" width="2.109375" style="65" customWidth="1"/>
    <col min="15366" max="15366" width="11.33203125" style="65" customWidth="1"/>
    <col min="15367" max="15367" width="2.109375" style="65" customWidth="1"/>
    <col min="15368" max="15368" width="10.21875" style="65" customWidth="1"/>
    <col min="15369" max="15369" width="3.21875" style="65" customWidth="1"/>
    <col min="15370" max="15370" width="16.109375" style="65" customWidth="1"/>
    <col min="15371" max="15371" width="13.109375" style="65" customWidth="1"/>
    <col min="15372" max="15372" width="13.21875" style="65" customWidth="1"/>
    <col min="15373" max="15373" width="11.33203125" style="65" customWidth="1"/>
    <col min="15374" max="15374" width="13.21875" style="65" customWidth="1"/>
    <col min="15375" max="15375" width="11.88671875" style="65" customWidth="1"/>
    <col min="15376" max="15376" width="6.6640625" style="65" customWidth="1"/>
    <col min="15377" max="15612" width="8.88671875" style="65"/>
    <col min="15613" max="15613" width="2.109375" style="65" customWidth="1"/>
    <col min="15614" max="15614" width="8.88671875" style="65"/>
    <col min="15615" max="15615" width="2.109375" style="65" customWidth="1"/>
    <col min="15616" max="15616" width="9.33203125" style="65" customWidth="1"/>
    <col min="15617" max="15617" width="3.77734375" style="65" customWidth="1"/>
    <col min="15618" max="15618" width="11.77734375" style="65" customWidth="1"/>
    <col min="15619" max="15619" width="12.88671875" style="65" customWidth="1"/>
    <col min="15620" max="15620" width="12.44140625" style="65" customWidth="1"/>
    <col min="15621" max="15621" width="2.109375" style="65" customWidth="1"/>
    <col min="15622" max="15622" width="11.33203125" style="65" customWidth="1"/>
    <col min="15623" max="15623" width="2.109375" style="65" customWidth="1"/>
    <col min="15624" max="15624" width="10.21875" style="65" customWidth="1"/>
    <col min="15625" max="15625" width="3.21875" style="65" customWidth="1"/>
    <col min="15626" max="15626" width="16.109375" style="65" customWidth="1"/>
    <col min="15627" max="15627" width="13.109375" style="65" customWidth="1"/>
    <col min="15628" max="15628" width="13.21875" style="65" customWidth="1"/>
    <col min="15629" max="15629" width="11.33203125" style="65" customWidth="1"/>
    <col min="15630" max="15630" width="13.21875" style="65" customWidth="1"/>
    <col min="15631" max="15631" width="11.88671875" style="65" customWidth="1"/>
    <col min="15632" max="15632" width="6.6640625" style="65" customWidth="1"/>
    <col min="15633" max="15868" width="8.88671875" style="65"/>
    <col min="15869" max="15869" width="2.109375" style="65" customWidth="1"/>
    <col min="15870" max="15870" width="8.88671875" style="65"/>
    <col min="15871" max="15871" width="2.109375" style="65" customWidth="1"/>
    <col min="15872" max="15872" width="9.33203125" style="65" customWidth="1"/>
    <col min="15873" max="15873" width="3.77734375" style="65" customWidth="1"/>
    <col min="15874" max="15874" width="11.77734375" style="65" customWidth="1"/>
    <col min="15875" max="15875" width="12.88671875" style="65" customWidth="1"/>
    <col min="15876" max="15876" width="12.44140625" style="65" customWidth="1"/>
    <col min="15877" max="15877" width="2.109375" style="65" customWidth="1"/>
    <col min="15878" max="15878" width="11.33203125" style="65" customWidth="1"/>
    <col min="15879" max="15879" width="2.109375" style="65" customWidth="1"/>
    <col min="15880" max="15880" width="10.21875" style="65" customWidth="1"/>
    <col min="15881" max="15881" width="3.21875" style="65" customWidth="1"/>
    <col min="15882" max="15882" width="16.109375" style="65" customWidth="1"/>
    <col min="15883" max="15883" width="13.109375" style="65" customWidth="1"/>
    <col min="15884" max="15884" width="13.21875" style="65" customWidth="1"/>
    <col min="15885" max="15885" width="11.33203125" style="65" customWidth="1"/>
    <col min="15886" max="15886" width="13.21875" style="65" customWidth="1"/>
    <col min="15887" max="15887" width="11.88671875" style="65" customWidth="1"/>
    <col min="15888" max="15888" width="6.6640625" style="65" customWidth="1"/>
    <col min="15889" max="16124" width="8.88671875" style="65"/>
    <col min="16125" max="16125" width="2.109375" style="65" customWidth="1"/>
    <col min="16126" max="16126" width="8.88671875" style="65"/>
    <col min="16127" max="16127" width="2.109375" style="65" customWidth="1"/>
    <col min="16128" max="16128" width="9.33203125" style="65" customWidth="1"/>
    <col min="16129" max="16129" width="3.77734375" style="65" customWidth="1"/>
    <col min="16130" max="16130" width="11.77734375" style="65" customWidth="1"/>
    <col min="16131" max="16131" width="12.88671875" style="65" customWidth="1"/>
    <col min="16132" max="16132" width="12.44140625" style="65" customWidth="1"/>
    <col min="16133" max="16133" width="2.109375" style="65" customWidth="1"/>
    <col min="16134" max="16134" width="11.33203125" style="65" customWidth="1"/>
    <col min="16135" max="16135" width="2.109375" style="65" customWidth="1"/>
    <col min="16136" max="16136" width="10.21875" style="65" customWidth="1"/>
    <col min="16137" max="16137" width="3.21875" style="65" customWidth="1"/>
    <col min="16138" max="16138" width="16.109375" style="65" customWidth="1"/>
    <col min="16139" max="16139" width="13.109375" style="65" customWidth="1"/>
    <col min="16140" max="16140" width="13.21875" style="65" customWidth="1"/>
    <col min="16141" max="16141" width="11.33203125" style="65" customWidth="1"/>
    <col min="16142" max="16142" width="13.21875" style="65" customWidth="1"/>
    <col min="16143" max="16143" width="11.88671875" style="65" customWidth="1"/>
    <col min="16144" max="16144" width="6.6640625" style="65" customWidth="1"/>
    <col min="16145" max="16384" width="8.88671875" style="65"/>
  </cols>
  <sheetData>
    <row r="1" spans="1:16" ht="50.1" customHeight="1" x14ac:dyDescent="0.15">
      <c r="A1" s="272" t="s">
        <v>172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</row>
    <row r="2" spans="1:16" ht="27" customHeight="1" thickBot="1" x14ac:dyDescent="0.2">
      <c r="O2" s="147" t="s">
        <v>171</v>
      </c>
    </row>
    <row r="3" spans="1:16" ht="39.950000000000003" customHeight="1" x14ac:dyDescent="0.15">
      <c r="A3" s="178"/>
      <c r="B3" s="284" t="s">
        <v>1</v>
      </c>
      <c r="C3" s="284"/>
      <c r="D3" s="285"/>
      <c r="E3" s="285"/>
      <c r="F3" s="285"/>
      <c r="G3" s="286"/>
      <c r="H3" s="179"/>
      <c r="I3" s="284" t="s">
        <v>2</v>
      </c>
      <c r="J3" s="284"/>
      <c r="K3" s="284"/>
      <c r="L3" s="284"/>
      <c r="M3" s="284"/>
      <c r="N3" s="284"/>
      <c r="O3" s="284"/>
      <c r="P3" s="275" t="s">
        <v>3</v>
      </c>
    </row>
    <row r="4" spans="1:16" ht="39.950000000000003" customHeight="1" thickBot="1" x14ac:dyDescent="0.2">
      <c r="A4" s="68"/>
      <c r="B4" s="69" t="s">
        <v>4</v>
      </c>
      <c r="C4" s="70"/>
      <c r="D4" s="71" t="s">
        <v>5</v>
      </c>
      <c r="E4" s="195" t="s">
        <v>175</v>
      </c>
      <c r="F4" s="195" t="s">
        <v>170</v>
      </c>
      <c r="G4" s="196" t="s">
        <v>124</v>
      </c>
      <c r="H4" s="72"/>
      <c r="I4" s="71" t="s">
        <v>4</v>
      </c>
      <c r="J4" s="70"/>
      <c r="K4" s="71" t="s">
        <v>5</v>
      </c>
      <c r="L4" s="71" t="s">
        <v>113</v>
      </c>
      <c r="M4" s="195" t="s">
        <v>174</v>
      </c>
      <c r="N4" s="195" t="s">
        <v>170</v>
      </c>
      <c r="O4" s="196" t="s">
        <v>124</v>
      </c>
      <c r="P4" s="276"/>
    </row>
    <row r="5" spans="1:16" ht="39.950000000000003" customHeight="1" thickTop="1" x14ac:dyDescent="0.15">
      <c r="A5" s="73"/>
      <c r="B5" s="287" t="s">
        <v>7</v>
      </c>
      <c r="C5" s="287"/>
      <c r="D5" s="288"/>
      <c r="E5" s="173">
        <f>SUM(E6:E13)</f>
        <v>1294751650</v>
      </c>
      <c r="F5" s="173">
        <f>SUM(F6:F13)</f>
        <v>4235589000</v>
      </c>
      <c r="G5" s="174">
        <f t="shared" ref="G5:G13" si="0">F5-E5</f>
        <v>2940837350</v>
      </c>
      <c r="H5" s="175"/>
      <c r="I5" s="289" t="s">
        <v>8</v>
      </c>
      <c r="J5" s="289"/>
      <c r="K5" s="290"/>
      <c r="L5" s="176">
        <f>SUM(L6:L14)</f>
        <v>0</v>
      </c>
      <c r="M5" s="173">
        <f>SUM(M6:M14)</f>
        <v>1294751650</v>
      </c>
      <c r="N5" s="173">
        <f>SUM(N6:N14)</f>
        <v>4235589000</v>
      </c>
      <c r="O5" s="177">
        <f t="shared" ref="O5:O14" si="1">N5-M5</f>
        <v>2940837350</v>
      </c>
      <c r="P5" s="148"/>
    </row>
    <row r="6" spans="1:16" ht="39.950000000000003" customHeight="1" x14ac:dyDescent="0.15">
      <c r="A6" s="149" t="s">
        <v>9</v>
      </c>
      <c r="B6" s="150" t="s">
        <v>10</v>
      </c>
      <c r="C6" s="150" t="s">
        <v>11</v>
      </c>
      <c r="D6" s="150" t="s">
        <v>10</v>
      </c>
      <c r="E6" s="151">
        <f>SUM('2020년도 예산'!D5:D25)</f>
        <v>1094751650</v>
      </c>
      <c r="F6" s="151">
        <f>SUM('2020년도 예산'!E5:E25)</f>
        <v>3985589000</v>
      </c>
      <c r="G6" s="152">
        <f t="shared" si="0"/>
        <v>2890837350</v>
      </c>
      <c r="H6" s="153" t="s">
        <v>9</v>
      </c>
      <c r="I6" s="154" t="s">
        <v>13</v>
      </c>
      <c r="J6" s="150" t="s">
        <v>11</v>
      </c>
      <c r="K6" s="154" t="s">
        <v>14</v>
      </c>
      <c r="L6" s="155"/>
      <c r="M6" s="156">
        <f>SUM('2020년도 예산'!J5:J26)</f>
        <v>78498713</v>
      </c>
      <c r="N6" s="157">
        <f>SUM('2020년도 예산'!K5:K25)</f>
        <v>194386000</v>
      </c>
      <c r="O6" s="152">
        <f t="shared" si="1"/>
        <v>115887287</v>
      </c>
      <c r="P6" s="158"/>
    </row>
    <row r="7" spans="1:16" ht="39.950000000000003" customHeight="1" x14ac:dyDescent="0.15">
      <c r="A7" s="149" t="s">
        <v>26</v>
      </c>
      <c r="B7" s="159" t="s">
        <v>27</v>
      </c>
      <c r="C7" s="159" t="s">
        <v>28</v>
      </c>
      <c r="D7" s="150" t="s">
        <v>27</v>
      </c>
      <c r="E7" s="151">
        <f>SUM('2020년도 예산'!D26:D27)</f>
        <v>0</v>
      </c>
      <c r="F7" s="151">
        <f>SUM('2020년도 예산'!E26:E27)</f>
        <v>0</v>
      </c>
      <c r="G7" s="152">
        <f t="shared" si="0"/>
        <v>0</v>
      </c>
      <c r="H7" s="160"/>
      <c r="I7" s="154"/>
      <c r="J7" s="150" t="s">
        <v>36</v>
      </c>
      <c r="K7" s="154" t="s">
        <v>37</v>
      </c>
      <c r="L7" s="155">
        <v>0</v>
      </c>
      <c r="M7" s="156">
        <f>SUM('2020년도 예산'!J28:J30)</f>
        <v>750500</v>
      </c>
      <c r="N7" s="157">
        <f>SUM('2020년도 예산'!K28:K30)</f>
        <v>2500000</v>
      </c>
      <c r="O7" s="152">
        <f t="shared" si="1"/>
        <v>1749500</v>
      </c>
      <c r="P7" s="158"/>
    </row>
    <row r="8" spans="1:16" ht="39.950000000000003" customHeight="1" x14ac:dyDescent="0.15">
      <c r="A8" s="149" t="s">
        <v>30</v>
      </c>
      <c r="B8" s="159" t="s">
        <v>31</v>
      </c>
      <c r="C8" s="159" t="s">
        <v>32</v>
      </c>
      <c r="D8" s="150" t="s">
        <v>33</v>
      </c>
      <c r="E8" s="151">
        <f>'2020년도 예산'!D28+'2020년도 예산'!D29+'2020년도 예산'!D30</f>
        <v>200000000</v>
      </c>
      <c r="F8" s="151">
        <f>SUM('2020년도 예산'!E28:E30)</f>
        <v>250000000</v>
      </c>
      <c r="G8" s="152">
        <f t="shared" si="0"/>
        <v>50000000</v>
      </c>
      <c r="H8" s="160"/>
      <c r="I8" s="154"/>
      <c r="J8" s="150" t="s">
        <v>55</v>
      </c>
      <c r="K8" s="154" t="s">
        <v>56</v>
      </c>
      <c r="L8" s="155"/>
      <c r="M8" s="156">
        <f>SUM('2020년도 예산'!J33:J39)</f>
        <v>23601017</v>
      </c>
      <c r="N8" s="157">
        <f>SUM('2020년도 예산'!K33:K39)</f>
        <v>45114000</v>
      </c>
      <c r="O8" s="152">
        <f t="shared" si="1"/>
        <v>21512983</v>
      </c>
      <c r="P8" s="158"/>
    </row>
    <row r="9" spans="1:16" ht="39.950000000000003" customHeight="1" x14ac:dyDescent="0.15">
      <c r="A9" s="149" t="s">
        <v>47</v>
      </c>
      <c r="B9" s="159" t="s">
        <v>48</v>
      </c>
      <c r="C9" s="159" t="s">
        <v>49</v>
      </c>
      <c r="D9" s="150" t="s">
        <v>50</v>
      </c>
      <c r="E9" s="151">
        <f>SUM('2020년도 예산'!D32:D33)</f>
        <v>0</v>
      </c>
      <c r="F9" s="151">
        <f>SUM('2020년도 예산'!E32:E33)</f>
        <v>0</v>
      </c>
      <c r="G9" s="152">
        <f t="shared" si="0"/>
        <v>0</v>
      </c>
      <c r="H9" s="153" t="s">
        <v>26</v>
      </c>
      <c r="I9" s="154" t="s">
        <v>87</v>
      </c>
      <c r="J9" s="150" t="s">
        <v>28</v>
      </c>
      <c r="K9" s="154" t="s">
        <v>88</v>
      </c>
      <c r="L9" s="161">
        <v>0</v>
      </c>
      <c r="M9" s="161">
        <f>SUM('2020년도 예산'!J40:J42)</f>
        <v>67149770</v>
      </c>
      <c r="N9" s="157">
        <f>SUM('2020년도 예산'!K40:K42)</f>
        <v>8000000</v>
      </c>
      <c r="O9" s="267">
        <f t="shared" si="1"/>
        <v>-59149770</v>
      </c>
      <c r="P9" s="158"/>
    </row>
    <row r="10" spans="1:16" ht="39.950000000000003" customHeight="1" x14ac:dyDescent="0.15">
      <c r="A10" s="149" t="s">
        <v>63</v>
      </c>
      <c r="B10" s="159" t="s">
        <v>64</v>
      </c>
      <c r="C10" s="159" t="s">
        <v>65</v>
      </c>
      <c r="D10" s="150" t="s">
        <v>64</v>
      </c>
      <c r="E10" s="151">
        <f>SUM('2020년도 예산'!D36:D37)</f>
        <v>0</v>
      </c>
      <c r="F10" s="151">
        <f>SUM('2020년도 예산'!E36:E37)</f>
        <v>0</v>
      </c>
      <c r="G10" s="152">
        <f t="shared" si="0"/>
        <v>0</v>
      </c>
      <c r="H10" s="153" t="s">
        <v>30</v>
      </c>
      <c r="I10" s="154" t="s">
        <v>100</v>
      </c>
      <c r="J10" s="150" t="s">
        <v>32</v>
      </c>
      <c r="K10" s="154" t="s">
        <v>100</v>
      </c>
      <c r="L10" s="157">
        <v>0</v>
      </c>
      <c r="M10" s="156">
        <f>SUM('2020년도 예산'!J43:J64)</f>
        <v>1124751650</v>
      </c>
      <c r="N10" s="157">
        <f>SUM('2020년도 예산'!K43:K63)</f>
        <v>3985589000</v>
      </c>
      <c r="O10" s="152">
        <f t="shared" si="1"/>
        <v>2860837350</v>
      </c>
      <c r="P10" s="158"/>
    </row>
    <row r="11" spans="1:16" ht="39.950000000000003" customHeight="1" x14ac:dyDescent="0.15">
      <c r="A11" s="149" t="s">
        <v>74</v>
      </c>
      <c r="B11" s="159" t="s">
        <v>75</v>
      </c>
      <c r="C11" s="159" t="s">
        <v>76</v>
      </c>
      <c r="D11" s="150" t="s">
        <v>75</v>
      </c>
      <c r="E11" s="151">
        <f>SUM('2020년도 예산'!D38:D39)</f>
        <v>0</v>
      </c>
      <c r="F11" s="151">
        <f>SUM('2020년도 예산'!E38:E39)</f>
        <v>0</v>
      </c>
      <c r="G11" s="152">
        <f t="shared" si="0"/>
        <v>0</v>
      </c>
      <c r="H11" s="153" t="s">
        <v>47</v>
      </c>
      <c r="I11" s="154" t="s">
        <v>106</v>
      </c>
      <c r="J11" s="150" t="s">
        <v>49</v>
      </c>
      <c r="K11" s="154" t="s">
        <v>106</v>
      </c>
      <c r="L11" s="157"/>
      <c r="M11" s="156">
        <f>SUM('2020년도 예산'!J65)</f>
        <v>0</v>
      </c>
      <c r="N11" s="157">
        <f>SUM('2020년도 예산'!K65)</f>
        <v>0</v>
      </c>
      <c r="O11" s="152">
        <f t="shared" si="1"/>
        <v>0</v>
      </c>
      <c r="P11" s="158"/>
    </row>
    <row r="12" spans="1:16" ht="39.950000000000003" customHeight="1" x14ac:dyDescent="0.15">
      <c r="A12" s="149" t="s">
        <v>83</v>
      </c>
      <c r="B12" s="159" t="s">
        <v>0</v>
      </c>
      <c r="C12" s="159" t="s">
        <v>84</v>
      </c>
      <c r="D12" s="150" t="s">
        <v>0</v>
      </c>
      <c r="E12" s="151">
        <f>SUM('2020년도 예산'!D40:D41)</f>
        <v>0</v>
      </c>
      <c r="F12" s="151">
        <f>SUM('2020년도 예산'!E40:E41)</f>
        <v>0</v>
      </c>
      <c r="G12" s="152">
        <f t="shared" si="0"/>
        <v>0</v>
      </c>
      <c r="H12" s="153" t="s">
        <v>63</v>
      </c>
      <c r="I12" s="154" t="s">
        <v>107</v>
      </c>
      <c r="J12" s="150" t="s">
        <v>65</v>
      </c>
      <c r="K12" s="154" t="s">
        <v>108</v>
      </c>
      <c r="L12" s="157">
        <v>0</v>
      </c>
      <c r="M12" s="156">
        <f>SUM('2020년도 예산'!J66:J67)</f>
        <v>0</v>
      </c>
      <c r="N12" s="157">
        <f>SUM('2020년도 예산'!K66:K67)</f>
        <v>0</v>
      </c>
      <c r="O12" s="152">
        <f t="shared" si="1"/>
        <v>0</v>
      </c>
      <c r="P12" s="158"/>
    </row>
    <row r="13" spans="1:16" ht="39.950000000000003" customHeight="1" x14ac:dyDescent="0.15">
      <c r="A13" s="149" t="s">
        <v>96</v>
      </c>
      <c r="B13" s="162" t="s">
        <v>101</v>
      </c>
      <c r="C13" s="159" t="s">
        <v>97</v>
      </c>
      <c r="D13" s="163" t="s">
        <v>101</v>
      </c>
      <c r="E13" s="151">
        <f>SUM('2020년도 예산'!D43:D45)</f>
        <v>0</v>
      </c>
      <c r="F13" s="151">
        <f>SUM('2020년도 예산'!E43:E45)</f>
        <v>0</v>
      </c>
      <c r="G13" s="152">
        <f t="shared" si="0"/>
        <v>0</v>
      </c>
      <c r="H13" s="153" t="s">
        <v>74</v>
      </c>
      <c r="I13" s="154" t="s">
        <v>111</v>
      </c>
      <c r="J13" s="150" t="s">
        <v>76</v>
      </c>
      <c r="K13" s="154" t="s">
        <v>111</v>
      </c>
      <c r="L13" s="157">
        <v>0</v>
      </c>
      <c r="M13" s="156">
        <f>SUM('2020년도 예산'!J68)</f>
        <v>0</v>
      </c>
      <c r="N13" s="157">
        <f>SUM('2020년도 예산'!K68)</f>
        <v>0</v>
      </c>
      <c r="O13" s="152">
        <f t="shared" si="1"/>
        <v>0</v>
      </c>
      <c r="P13" s="158"/>
    </row>
    <row r="14" spans="1:16" ht="39.950000000000003" customHeight="1" thickBot="1" x14ac:dyDescent="0.2">
      <c r="A14" s="164"/>
      <c r="B14" s="165"/>
      <c r="C14" s="165"/>
      <c r="D14" s="165"/>
      <c r="E14" s="165"/>
      <c r="F14" s="165"/>
      <c r="G14" s="165"/>
      <c r="H14" s="166" t="s">
        <v>83</v>
      </c>
      <c r="I14" s="167" t="s">
        <v>112</v>
      </c>
      <c r="J14" s="168" t="s">
        <v>84</v>
      </c>
      <c r="K14" s="167" t="s">
        <v>112</v>
      </c>
      <c r="L14" s="169">
        <v>0</v>
      </c>
      <c r="M14" s="170">
        <f>SUM('2020년도 예산'!J69)</f>
        <v>0</v>
      </c>
      <c r="N14" s="169">
        <f>SUM('2020년도 예산'!K69:K70)</f>
        <v>0</v>
      </c>
      <c r="O14" s="171">
        <f t="shared" si="1"/>
        <v>0</v>
      </c>
      <c r="P14" s="172"/>
    </row>
    <row r="15" spans="1:16" ht="15.95" customHeight="1" x14ac:dyDescent="0.15"/>
    <row r="16" spans="1:16" ht="15.75" customHeight="1" x14ac:dyDescent="0.15">
      <c r="H16" s="102"/>
      <c r="I16" s="1"/>
      <c r="J16" s="1"/>
      <c r="K16" s="102"/>
      <c r="L16" s="102"/>
      <c r="M16" s="102"/>
      <c r="N16" s="102"/>
      <c r="O16" s="102"/>
      <c r="P16" s="102"/>
    </row>
    <row r="17" spans="1:16" ht="15.95" customHeight="1" x14ac:dyDescent="0.15"/>
    <row r="18" spans="1:16" ht="15.95" customHeight="1" x14ac:dyDescent="0.15"/>
    <row r="19" spans="1:16" ht="15.75" customHeight="1" x14ac:dyDescent="0.15">
      <c r="A19" s="102"/>
      <c r="B19" s="291"/>
      <c r="C19" s="291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102"/>
      <c r="O19" s="102"/>
      <c r="P19" s="102"/>
    </row>
    <row r="20" spans="1:16" ht="15" customHeight="1" x14ac:dyDescent="0.15">
      <c r="A20" s="102"/>
      <c r="B20" s="291"/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</row>
    <row r="21" spans="1:16" ht="15.75" customHeight="1" x14ac:dyDescent="0.15">
      <c r="A21" s="102"/>
      <c r="B21" s="291"/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</row>
    <row r="22" spans="1:16" ht="15" customHeight="1" x14ac:dyDescent="0.15">
      <c r="A22" s="102"/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</row>
    <row r="23" spans="1:16" ht="29.25" customHeight="1" x14ac:dyDescent="0.15">
      <c r="A23" s="102"/>
      <c r="B23" s="292"/>
      <c r="C23" s="292"/>
      <c r="D23" s="292"/>
      <c r="E23" s="292"/>
      <c r="F23" s="292"/>
      <c r="G23" s="292"/>
      <c r="H23" s="292"/>
      <c r="I23" s="291"/>
      <c r="J23" s="291"/>
      <c r="K23" s="291"/>
      <c r="L23" s="291"/>
      <c r="M23" s="291"/>
      <c r="N23" s="291"/>
      <c r="O23" s="291"/>
      <c r="P23" s="291"/>
    </row>
    <row r="24" spans="1:16" ht="15.95" customHeight="1" x14ac:dyDescent="0.15"/>
    <row r="25" spans="1:16" ht="15.95" customHeight="1" x14ac:dyDescent="0.15"/>
    <row r="26" spans="1:16" ht="15.95" customHeight="1" x14ac:dyDescent="0.15"/>
    <row r="27" spans="1:16" ht="15.95" customHeight="1" x14ac:dyDescent="0.15"/>
    <row r="28" spans="1:16" ht="15.95" customHeight="1" x14ac:dyDescent="0.15"/>
    <row r="29" spans="1:16" ht="15.95" customHeight="1" x14ac:dyDescent="0.15"/>
    <row r="30" spans="1:16" ht="15.95" customHeight="1" x14ac:dyDescent="0.15"/>
    <row r="31" spans="1:16" ht="15.95" customHeight="1" x14ac:dyDescent="0.15"/>
    <row r="32" spans="1:16" ht="15.95" customHeight="1" x14ac:dyDescent="0.15"/>
    <row r="33" ht="15.95" customHeight="1" x14ac:dyDescent="0.15"/>
    <row r="34" ht="15.95" customHeight="1" x14ac:dyDescent="0.15"/>
    <row r="35" ht="15.95" customHeight="1" x14ac:dyDescent="0.15"/>
    <row r="36" ht="15.95" customHeight="1" x14ac:dyDescent="0.15"/>
    <row r="37" ht="15.95" customHeight="1" x14ac:dyDescent="0.15"/>
    <row r="38" ht="15.95" customHeight="1" x14ac:dyDescent="0.15"/>
    <row r="39" ht="15.95" customHeight="1" x14ac:dyDescent="0.15"/>
    <row r="40" ht="15.95" customHeight="1" x14ac:dyDescent="0.15"/>
    <row r="41" ht="15.95" customHeight="1" x14ac:dyDescent="0.15"/>
    <row r="42" ht="15.95" customHeight="1" x14ac:dyDescent="0.15"/>
    <row r="43" ht="15.95" customHeight="1" x14ac:dyDescent="0.15"/>
    <row r="44" ht="15.95" customHeight="1" x14ac:dyDescent="0.15"/>
    <row r="45" ht="15.95" customHeight="1" x14ac:dyDescent="0.15"/>
  </sheetData>
  <mergeCells count="16">
    <mergeCell ref="B21:P21"/>
    <mergeCell ref="B22:H22"/>
    <mergeCell ref="I22:P22"/>
    <mergeCell ref="I23:P23"/>
    <mergeCell ref="B23:H23"/>
    <mergeCell ref="B19:F19"/>
    <mergeCell ref="G19:M19"/>
    <mergeCell ref="B20:F20"/>
    <mergeCell ref="G20:M20"/>
    <mergeCell ref="N20:P20"/>
    <mergeCell ref="A1:P1"/>
    <mergeCell ref="B3:G3"/>
    <mergeCell ref="I3:O3"/>
    <mergeCell ref="P3:P4"/>
    <mergeCell ref="B5:D5"/>
    <mergeCell ref="I5:K5"/>
  </mergeCells>
  <phoneticPr fontId="4" type="noConversion"/>
  <printOptions horizontalCentered="1" verticalCentered="1"/>
  <pageMargins left="0.47244094488188981" right="0.27559055118110237" top="0.23622047244094491" bottom="0.11811023622047245" header="0.39370078740157483" footer="0.15748031496062992"/>
  <pageSetup paperSize="9" scale="8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18년결산</vt:lpstr>
      <vt:lpstr>2020년도 예산</vt:lpstr>
      <vt:lpstr>2020년 예산총괄표</vt:lpstr>
      <vt:lpstr>'2020년 예산총괄표'!Print_Area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2019-12-26T13:18:12Z</cp:lastPrinted>
  <dcterms:created xsi:type="dcterms:W3CDTF">2012-03-12T00:09:51Z</dcterms:created>
  <dcterms:modified xsi:type="dcterms:W3CDTF">2019-12-26T13:18:13Z</dcterms:modified>
</cp:coreProperties>
</file>